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Calculator" sheetId="1" r:id="rId1"/>
  </sheets>
  <calcPr calcId="125725"/>
</workbook>
</file>

<file path=xl/calcChain.xml><?xml version="1.0" encoding="utf-8"?>
<calcChain xmlns="http://schemas.openxmlformats.org/spreadsheetml/2006/main">
  <c r="D20" i="1"/>
  <c r="E20" s="1"/>
  <c r="F20" s="1"/>
  <c r="G20" s="1"/>
  <c r="H20" s="1"/>
  <c r="D21"/>
  <c r="E21" s="1"/>
  <c r="F21" s="1"/>
  <c r="G21" s="1"/>
  <c r="H21" s="1"/>
  <c r="D22"/>
  <c r="E22" s="1"/>
  <c r="F22" s="1"/>
  <c r="G22" s="1"/>
  <c r="H22" s="1"/>
  <c r="D23"/>
  <c r="E23"/>
  <c r="F23"/>
  <c r="G23" s="1"/>
  <c r="H23" s="1"/>
  <c r="D42"/>
  <c r="E42" s="1"/>
  <c r="F42" s="1"/>
  <c r="G42" s="1"/>
  <c r="H42" s="1"/>
  <c r="D43"/>
  <c r="E43" s="1"/>
  <c r="F43" s="1"/>
  <c r="G43" s="1"/>
  <c r="H43" s="1"/>
  <c r="D31"/>
  <c r="E31"/>
  <c r="F31" s="1"/>
  <c r="G31" s="1"/>
  <c r="H31" s="1"/>
  <c r="D32"/>
  <c r="E32" s="1"/>
  <c r="F32" s="1"/>
  <c r="G32" s="1"/>
  <c r="H32" s="1"/>
  <c r="C48"/>
  <c r="C37"/>
  <c r="C26"/>
  <c r="C15"/>
  <c r="D15" s="1"/>
  <c r="E15" s="1"/>
  <c r="F15" s="1"/>
  <c r="D7"/>
  <c r="E7" s="1"/>
  <c r="F7" s="1"/>
  <c r="D8"/>
  <c r="E8" s="1"/>
  <c r="F8" s="1"/>
  <c r="D9"/>
  <c r="E9" s="1"/>
  <c r="F9" s="1"/>
  <c r="D10"/>
  <c r="E10" s="1"/>
  <c r="F10" s="1"/>
  <c r="D11"/>
  <c r="D12"/>
  <c r="E12" s="1"/>
  <c r="F12" s="1"/>
  <c r="D13"/>
  <c r="E13" s="1"/>
  <c r="F13" s="1"/>
  <c r="D14"/>
  <c r="E14" s="1"/>
  <c r="F14" s="1"/>
  <c r="D17"/>
  <c r="E17" s="1"/>
  <c r="F17" s="1"/>
  <c r="D18"/>
  <c r="D19"/>
  <c r="E19" s="1"/>
  <c r="F19" s="1"/>
  <c r="D24"/>
  <c r="E24" s="1"/>
  <c r="F24" s="1"/>
  <c r="D25"/>
  <c r="E25" s="1"/>
  <c r="F25" s="1"/>
  <c r="D28"/>
  <c r="E28" s="1"/>
  <c r="F28" s="1"/>
  <c r="D29"/>
  <c r="E29" s="1"/>
  <c r="F29" s="1"/>
  <c r="D30"/>
  <c r="E30" s="1"/>
  <c r="F30" s="1"/>
  <c r="D33"/>
  <c r="D34"/>
  <c r="E34" s="1"/>
  <c r="F34" s="1"/>
  <c r="D35"/>
  <c r="E35" s="1"/>
  <c r="F35" s="1"/>
  <c r="D36"/>
  <c r="D39"/>
  <c r="E39" s="1"/>
  <c r="F39" s="1"/>
  <c r="D40"/>
  <c r="E40" s="1"/>
  <c r="F40" s="1"/>
  <c r="D41"/>
  <c r="E41" s="1"/>
  <c r="F41" s="1"/>
  <c r="D44"/>
  <c r="E44" s="1"/>
  <c r="F44" s="1"/>
  <c r="D45"/>
  <c r="E45" s="1"/>
  <c r="F45" s="1"/>
  <c r="D46"/>
  <c r="D47"/>
  <c r="E47" s="1"/>
  <c r="F47" s="1"/>
  <c r="F33"/>
  <c r="F3"/>
  <c r="E18"/>
  <c r="F18" s="1"/>
  <c r="E33"/>
  <c r="E36"/>
  <c r="F36" s="1"/>
  <c r="E46"/>
  <c r="F46" s="1"/>
  <c r="E11"/>
  <c r="F11" s="1"/>
  <c r="D6"/>
  <c r="E6" s="1"/>
  <c r="F6" s="1"/>
  <c r="C50" l="1"/>
  <c r="G6"/>
  <c r="H6" s="1"/>
  <c r="G18"/>
  <c r="H18" s="1"/>
  <c r="G34"/>
  <c r="H34" s="1"/>
  <c r="G28"/>
  <c r="H28" s="1"/>
  <c r="G46"/>
  <c r="H46" s="1"/>
  <c r="G11"/>
  <c r="H11" s="1"/>
  <c r="G47"/>
  <c r="H47" s="1"/>
  <c r="G41"/>
  <c r="H41" s="1"/>
  <c r="G35"/>
  <c r="H35" s="1"/>
  <c r="G29"/>
  <c r="H29" s="1"/>
  <c r="G19"/>
  <c r="H19" s="1"/>
  <c r="G13"/>
  <c r="H13" s="1"/>
  <c r="G9"/>
  <c r="H9" s="1"/>
  <c r="G12"/>
  <c r="H12" s="1"/>
  <c r="G8"/>
  <c r="H8" s="1"/>
  <c r="G45"/>
  <c r="H45" s="1"/>
  <c r="G39"/>
  <c r="H39" s="1"/>
  <c r="G25"/>
  <c r="H25" s="1"/>
  <c r="G17"/>
  <c r="H17" s="1"/>
  <c r="G7"/>
  <c r="H7" s="1"/>
  <c r="G36"/>
  <c r="H36" s="1"/>
  <c r="G33"/>
  <c r="H33" s="1"/>
  <c r="G44"/>
  <c r="H44" s="1"/>
  <c r="G30"/>
  <c r="H30" s="1"/>
  <c r="G24"/>
  <c r="H24" s="1"/>
  <c r="G14"/>
  <c r="H14" s="1"/>
  <c r="G10"/>
  <c r="H10" s="1"/>
  <c r="G15"/>
  <c r="H15" s="1"/>
  <c r="D26"/>
  <c r="G40"/>
  <c r="F48"/>
  <c r="E26"/>
  <c r="F26"/>
  <c r="E37"/>
  <c r="F37"/>
  <c r="D37"/>
  <c r="D48"/>
  <c r="E48"/>
  <c r="G37" l="1"/>
  <c r="H37" s="1"/>
  <c r="G26"/>
  <c r="H26" s="1"/>
  <c r="G48"/>
  <c r="H48" s="1"/>
  <c r="H40"/>
</calcChain>
</file>

<file path=xl/sharedStrings.xml><?xml version="1.0" encoding="utf-8"?>
<sst xmlns="http://schemas.openxmlformats.org/spreadsheetml/2006/main" count="73" uniqueCount="35">
  <si>
    <t>Type</t>
  </si>
  <si>
    <t>Action</t>
  </si>
  <si>
    <t>Hour / Week</t>
  </si>
  <si>
    <t>Hours / Day</t>
  </si>
  <si>
    <t>Days / Month</t>
  </si>
  <si>
    <t>Days / Year</t>
  </si>
  <si>
    <t>Months / Life</t>
  </si>
  <si>
    <t>Years / Life</t>
  </si>
  <si>
    <t>How much time are you going to waste</t>
  </si>
  <si>
    <t>Your current age</t>
  </si>
  <si>
    <t>Productive</t>
  </si>
  <si>
    <t>Rest / Health</t>
  </si>
  <si>
    <t>reading</t>
  </si>
  <si>
    <t>listening podcasts</t>
  </si>
  <si>
    <t>networking</t>
  </si>
  <si>
    <t>sleep</t>
  </si>
  <si>
    <t>workout</t>
  </si>
  <si>
    <t>meditation</t>
  </si>
  <si>
    <t>Productive age</t>
  </si>
  <si>
    <t>Productive years ahead</t>
  </si>
  <si>
    <t>Fun with kids</t>
  </si>
  <si>
    <t>Fun</t>
  </si>
  <si>
    <t>Waste</t>
  </si>
  <si>
    <t>TOTAL (check for 24 h)</t>
  </si>
  <si>
    <t>Cooking</t>
  </si>
  <si>
    <t>*change the numbers in yellow field, rest are formulas</t>
  </si>
  <si>
    <t>Time with my wife</t>
  </si>
  <si>
    <t>Mundane (shower, cleaning, clothes..)</t>
  </si>
  <si>
    <t>learning your industry</t>
  </si>
  <si>
    <t>work (real work without breaks, talks)</t>
  </si>
  <si>
    <t>Not working at work (chat, disturbs)</t>
  </si>
  <si>
    <t>Reading news</t>
  </si>
  <si>
    <t>Watching Netflix</t>
  </si>
  <si>
    <t>Checking social media</t>
  </si>
  <si>
    <t>Enter your current age. The Productive age is the age till that you consider yourself being productive.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</si>
</sst>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1"/>
      <color rgb="FF007635"/>
      <name val="Calibri"/>
      <family val="2"/>
      <charset val="238"/>
      <scheme val="minor"/>
    </font>
    <font>
      <sz val="11"/>
      <color rgb="FF3A669C"/>
      <name val="Calibri"/>
      <family val="2"/>
      <charset val="238"/>
      <scheme val="minor"/>
    </font>
    <font>
      <sz val="11"/>
      <color rgb="FFAE1E8F"/>
      <name val="Calibri"/>
      <family val="2"/>
      <charset val="238"/>
      <scheme val="minor"/>
    </font>
    <font>
      <b/>
      <sz val="11"/>
      <color rgb="FF007635"/>
      <name val="Calibri"/>
      <family val="2"/>
      <charset val="238"/>
      <scheme val="minor"/>
    </font>
    <font>
      <b/>
      <sz val="11"/>
      <color rgb="FF3A669C"/>
      <name val="Calibri"/>
      <family val="2"/>
      <charset val="238"/>
      <scheme val="minor"/>
    </font>
    <font>
      <b/>
      <sz val="11"/>
      <color rgb="FFAE1E8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B5B"/>
        <bgColor indexed="64"/>
      </patternFill>
    </fill>
  </fills>
  <borders count="53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3A669C"/>
      </left>
      <right style="thin">
        <color rgb="FF3A669C"/>
      </right>
      <top style="thin">
        <color rgb="FF3A669C"/>
      </top>
      <bottom style="thin">
        <color rgb="FF3A669C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medium">
        <color rgb="FF3A669C"/>
      </left>
      <right style="thin">
        <color rgb="FF3A669C"/>
      </right>
      <top style="medium">
        <color rgb="FF3A669C"/>
      </top>
      <bottom style="thin">
        <color rgb="FF3A669C"/>
      </bottom>
      <diagonal/>
    </border>
    <border>
      <left style="thin">
        <color rgb="FF3A669C"/>
      </left>
      <right style="thin">
        <color rgb="FF3A669C"/>
      </right>
      <top style="medium">
        <color rgb="FF3A669C"/>
      </top>
      <bottom style="thin">
        <color rgb="FF3A669C"/>
      </bottom>
      <diagonal/>
    </border>
    <border>
      <left style="thin">
        <color rgb="FF3A669C"/>
      </left>
      <right style="medium">
        <color rgb="FF3A669C"/>
      </right>
      <top style="medium">
        <color rgb="FF3A669C"/>
      </top>
      <bottom style="thin">
        <color rgb="FF3A669C"/>
      </bottom>
      <diagonal/>
    </border>
    <border>
      <left style="medium">
        <color rgb="FF3A669C"/>
      </left>
      <right style="thin">
        <color rgb="FF3A669C"/>
      </right>
      <top style="thin">
        <color rgb="FF3A669C"/>
      </top>
      <bottom style="thin">
        <color rgb="FF3A669C"/>
      </bottom>
      <diagonal/>
    </border>
    <border>
      <left style="thin">
        <color rgb="FF3A669C"/>
      </left>
      <right style="medium">
        <color rgb="FF3A669C"/>
      </right>
      <top style="thin">
        <color rgb="FF3A669C"/>
      </top>
      <bottom style="thin">
        <color rgb="FF3A669C"/>
      </bottom>
      <diagonal/>
    </border>
    <border>
      <left style="medium">
        <color rgb="FF3A669C"/>
      </left>
      <right style="thin">
        <color rgb="FF3A669C"/>
      </right>
      <top/>
      <bottom style="medium">
        <color rgb="FF3A669C"/>
      </bottom>
      <diagonal/>
    </border>
    <border>
      <left style="thin">
        <color rgb="FF3A669C"/>
      </left>
      <right style="thin">
        <color rgb="FF3A669C"/>
      </right>
      <top/>
      <bottom style="medium">
        <color rgb="FF3A669C"/>
      </bottom>
      <diagonal/>
    </border>
    <border>
      <left style="thin">
        <color rgb="FF3A669C"/>
      </left>
      <right style="medium">
        <color rgb="FF3A669C"/>
      </right>
      <top/>
      <bottom style="medium">
        <color rgb="FF3A669C"/>
      </bottom>
      <diagonal/>
    </border>
    <border>
      <left style="medium">
        <color rgb="FF3A669C"/>
      </left>
      <right style="thin">
        <color rgb="FF3A669C"/>
      </right>
      <top style="thin">
        <color rgb="FF3A669C"/>
      </top>
      <bottom style="double">
        <color rgb="FF3A669C"/>
      </bottom>
      <diagonal/>
    </border>
    <border>
      <left style="thin">
        <color rgb="FF3A669C"/>
      </left>
      <right style="thin">
        <color rgb="FF3A669C"/>
      </right>
      <top style="thin">
        <color rgb="FF3A669C"/>
      </top>
      <bottom style="double">
        <color rgb="FF3A669C"/>
      </bottom>
      <diagonal/>
    </border>
    <border>
      <left style="thin">
        <color rgb="FF3A669C"/>
      </left>
      <right style="medium">
        <color rgb="FF3A669C"/>
      </right>
      <top style="thin">
        <color rgb="FF3A669C"/>
      </top>
      <bottom style="double">
        <color rgb="FF3A669C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rgb="FFAE1E8F"/>
      </left>
      <right style="thin">
        <color rgb="FFAE1E8F"/>
      </right>
      <top style="thin">
        <color rgb="FFAE1E8F"/>
      </top>
      <bottom style="thin">
        <color rgb="FFAE1E8F"/>
      </bottom>
      <diagonal/>
    </border>
    <border>
      <left style="medium">
        <color rgb="FFAE1E8F"/>
      </left>
      <right style="thin">
        <color rgb="FFAE1E8F"/>
      </right>
      <top style="medium">
        <color rgb="FFAE1E8F"/>
      </top>
      <bottom style="thin">
        <color rgb="FFAE1E8F"/>
      </bottom>
      <diagonal/>
    </border>
    <border>
      <left style="thin">
        <color rgb="FFAE1E8F"/>
      </left>
      <right style="thin">
        <color rgb="FFAE1E8F"/>
      </right>
      <top style="medium">
        <color rgb="FFAE1E8F"/>
      </top>
      <bottom style="thin">
        <color rgb="FFAE1E8F"/>
      </bottom>
      <diagonal/>
    </border>
    <border>
      <left style="thin">
        <color rgb="FFAE1E8F"/>
      </left>
      <right style="medium">
        <color rgb="FFAE1E8F"/>
      </right>
      <top style="medium">
        <color rgb="FFAE1E8F"/>
      </top>
      <bottom style="thin">
        <color rgb="FFAE1E8F"/>
      </bottom>
      <diagonal/>
    </border>
    <border>
      <left style="medium">
        <color rgb="FFAE1E8F"/>
      </left>
      <right style="thin">
        <color rgb="FFAE1E8F"/>
      </right>
      <top style="thin">
        <color rgb="FFAE1E8F"/>
      </top>
      <bottom style="thin">
        <color rgb="FFAE1E8F"/>
      </bottom>
      <diagonal/>
    </border>
    <border>
      <left style="thin">
        <color rgb="FFAE1E8F"/>
      </left>
      <right style="medium">
        <color rgb="FFAE1E8F"/>
      </right>
      <top style="thin">
        <color rgb="FFAE1E8F"/>
      </top>
      <bottom style="thin">
        <color rgb="FFAE1E8F"/>
      </bottom>
      <diagonal/>
    </border>
    <border>
      <left style="medium">
        <color rgb="FFAE1E8F"/>
      </left>
      <right style="thin">
        <color rgb="FFAE1E8F"/>
      </right>
      <top/>
      <bottom style="medium">
        <color rgb="FFAE1E8F"/>
      </bottom>
      <diagonal/>
    </border>
    <border>
      <left style="thin">
        <color rgb="FFAE1E8F"/>
      </left>
      <right style="thin">
        <color rgb="FFAE1E8F"/>
      </right>
      <top/>
      <bottom style="medium">
        <color rgb="FFAE1E8F"/>
      </bottom>
      <diagonal/>
    </border>
    <border>
      <left style="thin">
        <color rgb="FFAE1E8F"/>
      </left>
      <right style="medium">
        <color rgb="FFAE1E8F"/>
      </right>
      <top/>
      <bottom style="medium">
        <color rgb="FFAE1E8F"/>
      </bottom>
      <diagonal/>
    </border>
    <border>
      <left style="medium">
        <color rgb="FFAE1E8F"/>
      </left>
      <right style="thin">
        <color rgb="FFAE1E8F"/>
      </right>
      <top style="thin">
        <color rgb="FFAE1E8F"/>
      </top>
      <bottom style="double">
        <color rgb="FFAE1E8F"/>
      </bottom>
      <diagonal/>
    </border>
    <border>
      <left style="thin">
        <color rgb="FFAE1E8F"/>
      </left>
      <right style="thin">
        <color rgb="FFAE1E8F"/>
      </right>
      <top style="thin">
        <color rgb="FFAE1E8F"/>
      </top>
      <bottom style="double">
        <color rgb="FFAE1E8F"/>
      </bottom>
      <diagonal/>
    </border>
    <border>
      <left style="thin">
        <color rgb="FFAE1E8F"/>
      </left>
      <right style="medium">
        <color rgb="FFAE1E8F"/>
      </right>
      <top style="thin">
        <color rgb="FFAE1E8F"/>
      </top>
      <bottom style="double">
        <color rgb="FFAE1E8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007635"/>
      </left>
      <right style="thin">
        <color rgb="FF007635"/>
      </right>
      <top style="thin">
        <color rgb="FF007635"/>
      </top>
      <bottom style="thin">
        <color rgb="FF007635"/>
      </bottom>
      <diagonal/>
    </border>
    <border>
      <left style="medium">
        <color rgb="FF007635"/>
      </left>
      <right style="thin">
        <color rgb="FF007635"/>
      </right>
      <top style="medium">
        <color rgb="FF007635"/>
      </top>
      <bottom style="thin">
        <color rgb="FF007635"/>
      </bottom>
      <diagonal/>
    </border>
    <border>
      <left style="thin">
        <color rgb="FF007635"/>
      </left>
      <right style="thin">
        <color rgb="FF007635"/>
      </right>
      <top style="medium">
        <color rgb="FF007635"/>
      </top>
      <bottom style="thin">
        <color rgb="FF007635"/>
      </bottom>
      <diagonal/>
    </border>
    <border>
      <left style="thin">
        <color rgb="FF007635"/>
      </left>
      <right style="medium">
        <color rgb="FF007635"/>
      </right>
      <top style="medium">
        <color rgb="FF007635"/>
      </top>
      <bottom style="thin">
        <color rgb="FF007635"/>
      </bottom>
      <diagonal/>
    </border>
    <border>
      <left style="medium">
        <color rgb="FF007635"/>
      </left>
      <right style="thin">
        <color rgb="FF007635"/>
      </right>
      <top style="thin">
        <color rgb="FF007635"/>
      </top>
      <bottom style="thin">
        <color rgb="FF007635"/>
      </bottom>
      <diagonal/>
    </border>
    <border>
      <left style="thin">
        <color rgb="FF007635"/>
      </left>
      <right style="medium">
        <color rgb="FF007635"/>
      </right>
      <top style="thin">
        <color rgb="FF007635"/>
      </top>
      <bottom style="thin">
        <color rgb="FF007635"/>
      </bottom>
      <diagonal/>
    </border>
    <border>
      <left style="medium">
        <color rgb="FF007635"/>
      </left>
      <right style="thin">
        <color rgb="FF007635"/>
      </right>
      <top/>
      <bottom style="medium">
        <color rgb="FF007635"/>
      </bottom>
      <diagonal/>
    </border>
    <border>
      <left style="thin">
        <color rgb="FF007635"/>
      </left>
      <right style="thin">
        <color rgb="FF007635"/>
      </right>
      <top/>
      <bottom style="medium">
        <color rgb="FF007635"/>
      </bottom>
      <diagonal/>
    </border>
    <border>
      <left style="thin">
        <color rgb="FF007635"/>
      </left>
      <right style="medium">
        <color rgb="FF007635"/>
      </right>
      <top/>
      <bottom style="medium">
        <color rgb="FF007635"/>
      </bottom>
      <diagonal/>
    </border>
    <border>
      <left style="medium">
        <color rgb="FF007635"/>
      </left>
      <right style="thin">
        <color rgb="FF007635"/>
      </right>
      <top style="thin">
        <color rgb="FF007635"/>
      </top>
      <bottom style="double">
        <color rgb="FF007635"/>
      </bottom>
      <diagonal/>
    </border>
    <border>
      <left style="thin">
        <color rgb="FF007635"/>
      </left>
      <right style="thin">
        <color rgb="FF007635"/>
      </right>
      <top style="thin">
        <color rgb="FF007635"/>
      </top>
      <bottom style="double">
        <color rgb="FF007635"/>
      </bottom>
      <diagonal/>
    </border>
    <border>
      <left style="thin">
        <color rgb="FF007635"/>
      </left>
      <right style="medium">
        <color rgb="FF007635"/>
      </right>
      <top style="thin">
        <color rgb="FF007635"/>
      </top>
      <bottom style="double">
        <color rgb="FF007635"/>
      </bottom>
      <diagonal/>
    </border>
    <border>
      <left style="thin">
        <color theme="3" tint="0.79998168889431442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12" fillId="0" borderId="0" xfId="0" applyNumberFormat="1" applyFont="1"/>
    <xf numFmtId="164" fontId="15" fillId="0" borderId="2" xfId="0" applyNumberFormat="1" applyFont="1" applyBorder="1"/>
    <xf numFmtId="0" fontId="15" fillId="0" borderId="4" xfId="0" applyFont="1" applyBorder="1"/>
    <xf numFmtId="164" fontId="15" fillId="0" borderId="5" xfId="0" applyNumberFormat="1" applyFont="1" applyBorder="1"/>
    <xf numFmtId="0" fontId="15" fillId="0" borderId="7" xfId="0" applyFont="1" applyBorder="1"/>
    <xf numFmtId="0" fontId="15" fillId="0" borderId="12" xfId="0" applyFont="1" applyBorder="1"/>
    <xf numFmtId="164" fontId="15" fillId="0" borderId="13" xfId="0" applyNumberFormat="1" applyFont="1" applyBorder="1"/>
    <xf numFmtId="0" fontId="3" fillId="2" borderId="3" xfId="0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6" fillId="3" borderId="0" xfId="0" applyFont="1" applyFill="1"/>
    <xf numFmtId="0" fontId="9" fillId="3" borderId="0" xfId="0" applyFont="1" applyFill="1"/>
    <xf numFmtId="0" fontId="5" fillId="3" borderId="0" xfId="0" applyFont="1" applyFill="1"/>
    <xf numFmtId="0" fontId="8" fillId="3" borderId="0" xfId="0" applyFont="1" applyFill="1"/>
    <xf numFmtId="0" fontId="7" fillId="3" borderId="0" xfId="0" applyFont="1" applyFill="1"/>
    <xf numFmtId="0" fontId="2" fillId="3" borderId="0" xfId="0" applyFont="1" applyFill="1"/>
    <xf numFmtId="0" fontId="10" fillId="3" borderId="0" xfId="0" applyFont="1" applyFill="1"/>
    <xf numFmtId="164" fontId="16" fillId="0" borderId="16" xfId="0" applyNumberFormat="1" applyFont="1" applyBorder="1"/>
    <xf numFmtId="0" fontId="16" fillId="0" borderId="17" xfId="0" applyFont="1" applyBorder="1"/>
    <xf numFmtId="164" fontId="16" fillId="0" borderId="18" xfId="0" applyNumberFormat="1" applyFont="1" applyBorder="1"/>
    <xf numFmtId="0" fontId="16" fillId="0" borderId="20" xfId="0" applyFont="1" applyBorder="1"/>
    <xf numFmtId="0" fontId="16" fillId="0" borderId="22" xfId="0" applyFont="1" applyBorder="1"/>
    <xf numFmtId="0" fontId="16" fillId="0" borderId="23" xfId="0" applyFont="1" applyBorder="1"/>
    <xf numFmtId="0" fontId="16" fillId="0" borderId="25" xfId="0" applyFont="1" applyBorder="1"/>
    <xf numFmtId="164" fontId="16" fillId="0" borderId="26" xfId="0" applyNumberFormat="1" applyFont="1" applyBorder="1"/>
    <xf numFmtId="164" fontId="2" fillId="0" borderId="28" xfId="0" applyNumberFormat="1" applyFont="1" applyBorder="1"/>
    <xf numFmtId="0" fontId="2" fillId="0" borderId="29" xfId="0" applyFont="1" applyBorder="1"/>
    <xf numFmtId="164" fontId="2" fillId="0" borderId="30" xfId="0" applyNumberFormat="1" applyFont="1" applyBorder="1"/>
    <xf numFmtId="0" fontId="2" fillId="0" borderId="32" xfId="0" applyFont="1" applyBorder="1"/>
    <xf numFmtId="0" fontId="2" fillId="0" borderId="37" xfId="0" applyFont="1" applyBorder="1"/>
    <xf numFmtId="164" fontId="2" fillId="0" borderId="38" xfId="0" applyNumberFormat="1" applyFont="1" applyBorder="1"/>
    <xf numFmtId="164" fontId="14" fillId="0" borderId="40" xfId="0" applyNumberFormat="1" applyFont="1" applyBorder="1"/>
    <xf numFmtId="0" fontId="14" fillId="0" borderId="41" xfId="0" applyFont="1" applyBorder="1"/>
    <xf numFmtId="164" fontId="14" fillId="0" borderId="42" xfId="0" applyNumberFormat="1" applyFont="1" applyBorder="1"/>
    <xf numFmtId="0" fontId="14" fillId="0" borderId="44" xfId="0" applyFont="1" applyBorder="1"/>
    <xf numFmtId="0" fontId="14" fillId="0" borderId="46" xfId="0" applyFont="1" applyBorder="1"/>
    <xf numFmtId="0" fontId="14" fillId="0" borderId="49" xfId="0" applyFont="1" applyBorder="1"/>
    <xf numFmtId="164" fontId="14" fillId="0" borderId="50" xfId="0" applyNumberFormat="1" applyFont="1" applyBorder="1"/>
    <xf numFmtId="1" fontId="14" fillId="0" borderId="42" xfId="0" applyNumberFormat="1" applyFont="1" applyBorder="1"/>
    <xf numFmtId="164" fontId="14" fillId="0" borderId="43" xfId="0" applyNumberFormat="1" applyFont="1" applyBorder="1"/>
    <xf numFmtId="1" fontId="14" fillId="0" borderId="40" xfId="0" applyNumberFormat="1" applyFont="1" applyBorder="1"/>
    <xf numFmtId="164" fontId="14" fillId="0" borderId="45" xfId="0" applyNumberFormat="1" applyFont="1" applyBorder="1"/>
    <xf numFmtId="1" fontId="14" fillId="0" borderId="50" xfId="0" applyNumberFormat="1" applyFont="1" applyBorder="1"/>
    <xf numFmtId="164" fontId="14" fillId="0" borderId="51" xfId="0" applyNumberFormat="1" applyFont="1" applyBorder="1"/>
    <xf numFmtId="0" fontId="17" fillId="0" borderId="47" xfId="0" applyFont="1" applyBorder="1"/>
    <xf numFmtId="2" fontId="17" fillId="0" borderId="47" xfId="0" applyNumberFormat="1" applyFont="1" applyBorder="1"/>
    <xf numFmtId="164" fontId="17" fillId="0" borderId="47" xfId="0" applyNumberFormat="1" applyFont="1" applyBorder="1"/>
    <xf numFmtId="1" fontId="17" fillId="0" borderId="47" xfId="0" applyNumberFormat="1" applyFont="1" applyBorder="1"/>
    <xf numFmtId="164" fontId="17" fillId="0" borderId="48" xfId="0" applyNumberFormat="1" applyFont="1" applyBorder="1"/>
    <xf numFmtId="0" fontId="0" fillId="3" borderId="15" xfId="0" applyFont="1" applyFill="1" applyBorder="1"/>
    <xf numFmtId="2" fontId="0" fillId="3" borderId="15" xfId="0" applyNumberFormat="1" applyFont="1" applyFill="1" applyBorder="1"/>
    <xf numFmtId="164" fontId="0" fillId="3" borderId="15" xfId="0" applyNumberFormat="1" applyFont="1" applyFill="1" applyBorder="1"/>
    <xf numFmtId="1" fontId="0" fillId="3" borderId="15" xfId="0" applyNumberFormat="1" applyFont="1" applyFill="1" applyBorder="1"/>
    <xf numFmtId="1" fontId="15" fillId="0" borderId="5" xfId="0" applyNumberFormat="1" applyFont="1" applyBorder="1"/>
    <xf numFmtId="164" fontId="15" fillId="0" borderId="6" xfId="0" applyNumberFormat="1" applyFont="1" applyBorder="1"/>
    <xf numFmtId="1" fontId="15" fillId="0" borderId="2" xfId="0" applyNumberFormat="1" applyFont="1" applyBorder="1"/>
    <xf numFmtId="164" fontId="15" fillId="0" borderId="8" xfId="0" applyNumberFormat="1" applyFont="1" applyBorder="1"/>
    <xf numFmtId="1" fontId="15" fillId="0" borderId="13" xfId="0" applyNumberFormat="1" applyFont="1" applyBorder="1"/>
    <xf numFmtId="164" fontId="15" fillId="0" borderId="14" xfId="0" applyNumberFormat="1" applyFont="1" applyBorder="1"/>
    <xf numFmtId="0" fontId="15" fillId="0" borderId="9" xfId="0" applyFont="1" applyBorder="1"/>
    <xf numFmtId="0" fontId="15" fillId="0" borderId="10" xfId="0" applyFont="1" applyBorder="1"/>
    <xf numFmtId="2" fontId="18" fillId="0" borderId="10" xfId="0" applyNumberFormat="1" applyFont="1" applyBorder="1"/>
    <xf numFmtId="164" fontId="18" fillId="0" borderId="10" xfId="0" applyNumberFormat="1" applyFont="1" applyBorder="1"/>
    <xf numFmtId="1" fontId="18" fillId="0" borderId="10" xfId="0" applyNumberFormat="1" applyFont="1" applyBorder="1"/>
    <xf numFmtId="164" fontId="18" fillId="0" borderId="11" xfId="0" applyNumberFormat="1" applyFont="1" applyBorder="1"/>
    <xf numFmtId="1" fontId="16" fillId="0" borderId="18" xfId="0" applyNumberFormat="1" applyFont="1" applyBorder="1"/>
    <xf numFmtId="164" fontId="16" fillId="0" borderId="19" xfId="0" applyNumberFormat="1" applyFont="1" applyBorder="1"/>
    <xf numFmtId="1" fontId="16" fillId="0" borderId="16" xfId="0" applyNumberFormat="1" applyFont="1" applyBorder="1"/>
    <xf numFmtId="164" fontId="16" fillId="0" borderId="21" xfId="0" applyNumberFormat="1" applyFont="1" applyBorder="1"/>
    <xf numFmtId="1" fontId="16" fillId="0" borderId="26" xfId="0" applyNumberFormat="1" applyFont="1" applyBorder="1"/>
    <xf numFmtId="164" fontId="16" fillId="0" borderId="27" xfId="0" applyNumberFormat="1" applyFont="1" applyBorder="1"/>
    <xf numFmtId="2" fontId="19" fillId="0" borderId="23" xfId="0" applyNumberFormat="1" applyFont="1" applyBorder="1"/>
    <xf numFmtId="164" fontId="19" fillId="0" borderId="23" xfId="0" applyNumberFormat="1" applyFont="1" applyBorder="1"/>
    <xf numFmtId="1" fontId="19" fillId="0" borderId="23" xfId="0" applyNumberFormat="1" applyFont="1" applyBorder="1"/>
    <xf numFmtId="164" fontId="19" fillId="0" borderId="24" xfId="0" applyNumberFormat="1" applyFont="1" applyBorder="1"/>
    <xf numFmtId="1" fontId="2" fillId="0" borderId="30" xfId="0" applyNumberFormat="1" applyFont="1" applyBorder="1"/>
    <xf numFmtId="164" fontId="2" fillId="0" borderId="31" xfId="0" applyNumberFormat="1" applyFont="1" applyBorder="1"/>
    <xf numFmtId="1" fontId="2" fillId="0" borderId="28" xfId="0" applyNumberFormat="1" applyFont="1" applyBorder="1"/>
    <xf numFmtId="164" fontId="2" fillId="0" borderId="33" xfId="0" applyNumberFormat="1" applyFont="1" applyBorder="1"/>
    <xf numFmtId="1" fontId="2" fillId="0" borderId="38" xfId="0" applyNumberFormat="1" applyFont="1" applyBorder="1"/>
    <xf numFmtId="164" fontId="2" fillId="0" borderId="39" xfId="0" applyNumberFormat="1" applyFont="1" applyBorder="1"/>
    <xf numFmtId="0" fontId="2" fillId="0" borderId="34" xfId="0" applyFont="1" applyBorder="1"/>
    <xf numFmtId="0" fontId="2" fillId="0" borderId="35" xfId="0" applyFont="1" applyBorder="1"/>
    <xf numFmtId="2" fontId="4" fillId="0" borderId="35" xfId="0" applyNumberFormat="1" applyFont="1" applyBorder="1"/>
    <xf numFmtId="164" fontId="4" fillId="0" borderId="35" xfId="0" applyNumberFormat="1" applyFont="1" applyBorder="1"/>
    <xf numFmtId="1" fontId="4" fillId="0" borderId="35" xfId="0" applyNumberFormat="1" applyFont="1" applyBorder="1"/>
    <xf numFmtId="164" fontId="4" fillId="0" borderId="36" xfId="0" applyNumberFormat="1" applyFont="1" applyBorder="1"/>
    <xf numFmtId="0" fontId="2" fillId="4" borderId="0" xfId="0" applyFont="1" applyFill="1"/>
    <xf numFmtId="0" fontId="11" fillId="4" borderId="0" xfId="0" applyFont="1" applyFill="1"/>
    <xf numFmtId="0" fontId="14" fillId="4" borderId="42" xfId="0" applyFont="1" applyFill="1" applyBorder="1"/>
    <xf numFmtId="2" fontId="14" fillId="4" borderId="42" xfId="0" applyNumberFormat="1" applyFont="1" applyFill="1" applyBorder="1"/>
    <xf numFmtId="0" fontId="14" fillId="4" borderId="40" xfId="0" applyFont="1" applyFill="1" applyBorder="1"/>
    <xf numFmtId="2" fontId="14" fillId="4" borderId="40" xfId="0" applyNumberFormat="1" applyFont="1" applyFill="1" applyBorder="1"/>
    <xf numFmtId="0" fontId="14" fillId="4" borderId="50" xfId="0" applyFont="1" applyFill="1" applyBorder="1"/>
    <xf numFmtId="2" fontId="14" fillId="4" borderId="50" xfId="0" applyNumberFormat="1" applyFont="1" applyFill="1" applyBorder="1"/>
    <xf numFmtId="0" fontId="15" fillId="4" borderId="5" xfId="0" applyFont="1" applyFill="1" applyBorder="1"/>
    <xf numFmtId="2" fontId="15" fillId="4" borderId="5" xfId="0" applyNumberFormat="1" applyFont="1" applyFill="1" applyBorder="1"/>
    <xf numFmtId="0" fontId="15" fillId="4" borderId="2" xfId="0" applyFont="1" applyFill="1" applyBorder="1"/>
    <xf numFmtId="2" fontId="15" fillId="4" borderId="2" xfId="0" applyNumberFormat="1" applyFont="1" applyFill="1" applyBorder="1"/>
    <xf numFmtId="0" fontId="15" fillId="4" borderId="13" xfId="0" applyFont="1" applyFill="1" applyBorder="1"/>
    <xf numFmtId="2" fontId="15" fillId="4" borderId="13" xfId="0" applyNumberFormat="1" applyFont="1" applyFill="1" applyBorder="1"/>
    <xf numFmtId="0" fontId="16" fillId="4" borderId="18" xfId="0" applyFont="1" applyFill="1" applyBorder="1"/>
    <xf numFmtId="2" fontId="16" fillId="4" borderId="18" xfId="0" applyNumberFormat="1" applyFont="1" applyFill="1" applyBorder="1"/>
    <xf numFmtId="0" fontId="16" fillId="4" borderId="16" xfId="0" applyFont="1" applyFill="1" applyBorder="1"/>
    <xf numFmtId="2" fontId="16" fillId="4" borderId="16" xfId="0" applyNumberFormat="1" applyFont="1" applyFill="1" applyBorder="1"/>
    <xf numFmtId="0" fontId="16" fillId="4" borderId="26" xfId="0" applyFont="1" applyFill="1" applyBorder="1"/>
    <xf numFmtId="2" fontId="16" fillId="4" borderId="26" xfId="0" applyNumberFormat="1" applyFont="1" applyFill="1" applyBorder="1"/>
    <xf numFmtId="0" fontId="2" fillId="4" borderId="30" xfId="0" applyFont="1" applyFill="1" applyBorder="1"/>
    <xf numFmtId="2" fontId="2" fillId="4" borderId="30" xfId="0" applyNumberFormat="1" applyFont="1" applyFill="1" applyBorder="1"/>
    <xf numFmtId="0" fontId="2" fillId="4" borderId="28" xfId="0" applyFont="1" applyFill="1" applyBorder="1"/>
    <xf numFmtId="2" fontId="2" fillId="4" borderId="28" xfId="0" applyNumberFormat="1" applyFont="1" applyFill="1" applyBorder="1"/>
    <xf numFmtId="0" fontId="2" fillId="4" borderId="38" xfId="0" applyFont="1" applyFill="1" applyBorder="1"/>
    <xf numFmtId="2" fontId="2" fillId="4" borderId="38" xfId="0" applyNumberFormat="1" applyFont="1" applyFill="1" applyBorder="1"/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ální" xfId="0" builtinId="0"/>
  </cellStyles>
  <dxfs count="3">
    <dxf>
      <font>
        <color theme="0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5B5B"/>
      <color rgb="FFFFFF85"/>
      <color rgb="FFAE1E8F"/>
      <color rgb="FF3A669C"/>
      <color rgb="FF007635"/>
      <color rgb="FFC1C10B"/>
      <color rgb="FF8E6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8"/>
  <c:chart>
    <c:title>
      <c:tx>
        <c:rich>
          <a:bodyPr/>
          <a:lstStyle/>
          <a:p>
            <a:pPr>
              <a:defRPr/>
            </a:pPr>
            <a:r>
              <a:rPr lang="cs-CZ"/>
              <a:t>Total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635"/>
              </a:solidFill>
            </c:spPr>
          </c:dPt>
          <c:dPt>
            <c:idx val="1"/>
            <c:spPr>
              <a:solidFill>
                <a:srgbClr val="3A669C"/>
              </a:solidFill>
            </c:spPr>
          </c:dPt>
          <c:dPt>
            <c:idx val="2"/>
            <c:spPr>
              <a:solidFill>
                <a:srgbClr val="AE1E8F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Percent val="1"/>
            <c:showLeaderLines val="1"/>
          </c:dLbls>
          <c:cat>
            <c:strRef>
              <c:f>(Calculator!$A$15,Calculator!$A$26,Calculator!$A$37,Calculator!$A$48)</c:f>
              <c:strCache>
                <c:ptCount val="4"/>
                <c:pt idx="0">
                  <c:v>Productive</c:v>
                </c:pt>
                <c:pt idx="1">
                  <c:v>Rest / Health</c:v>
                </c:pt>
                <c:pt idx="2">
                  <c:v>Fun</c:v>
                </c:pt>
                <c:pt idx="3">
                  <c:v>Waste</c:v>
                </c:pt>
              </c:strCache>
            </c:strRef>
          </c:cat>
          <c:val>
            <c:numRef>
              <c:f>(Calculator!$H$15,Calculator!$H$26,Calculator!$H$37,Calculator!$H$48)</c:f>
              <c:numCache>
                <c:formatCode>0.0</c:formatCode>
                <c:ptCount val="4"/>
                <c:pt idx="0">
                  <c:v>12.444444444444445</c:v>
                </c:pt>
                <c:pt idx="1">
                  <c:v>12.133333333333333</c:v>
                </c:pt>
                <c:pt idx="2">
                  <c:v>2.7999999999999994</c:v>
                </c:pt>
                <c:pt idx="3">
                  <c:v>2.4888888888888889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600" b="1"/>
          </a:pPr>
          <a:endParaRPr lang="cs-CZ"/>
        </a:p>
      </c:txPr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autoTitleDeleted val="1"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Calculator!$B$6:$B$14</c:f>
              <c:strCache>
                <c:ptCount val="5"/>
                <c:pt idx="0">
                  <c:v>work (real work without breaks, talks)</c:v>
                </c:pt>
                <c:pt idx="1">
                  <c:v>learning your industry</c:v>
                </c:pt>
                <c:pt idx="2">
                  <c:v>reading</c:v>
                </c:pt>
                <c:pt idx="3">
                  <c:v>listening podcasts</c:v>
                </c:pt>
                <c:pt idx="4">
                  <c:v>networking</c:v>
                </c:pt>
              </c:strCache>
            </c:strRef>
          </c:cat>
          <c:val>
            <c:numRef>
              <c:f>Calculator!$H$6:$H$14</c:f>
              <c:numCache>
                <c:formatCode>0.0</c:formatCode>
                <c:ptCount val="9"/>
                <c:pt idx="0">
                  <c:v>8.7111111111111104</c:v>
                </c:pt>
                <c:pt idx="1">
                  <c:v>0.62222222222222223</c:v>
                </c:pt>
                <c:pt idx="2">
                  <c:v>1.8666666666666665</c:v>
                </c:pt>
                <c:pt idx="3">
                  <c:v>0.62222222222222223</c:v>
                </c:pt>
                <c:pt idx="4">
                  <c:v>0.62222222222222223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autoTitleDeleted val="1"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Calculator!$B$17:$B$25</c:f>
              <c:strCache>
                <c:ptCount val="5"/>
                <c:pt idx="0">
                  <c:v>sleep</c:v>
                </c:pt>
                <c:pt idx="1">
                  <c:v>workout</c:v>
                </c:pt>
                <c:pt idx="2">
                  <c:v>meditation</c:v>
                </c:pt>
                <c:pt idx="3">
                  <c:v>Mundane (shower, cleaning, clothes..)</c:v>
                </c:pt>
                <c:pt idx="4">
                  <c:v>Cooking</c:v>
                </c:pt>
              </c:strCache>
            </c:strRef>
          </c:cat>
          <c:val>
            <c:numRef>
              <c:f>Calculator!$H$17:$H$25</c:f>
              <c:numCache>
                <c:formatCode>0.0</c:formatCode>
                <c:ptCount val="9"/>
                <c:pt idx="0">
                  <c:v>8.7111111111111104</c:v>
                </c:pt>
                <c:pt idx="1">
                  <c:v>1.2444444444444445</c:v>
                </c:pt>
                <c:pt idx="2">
                  <c:v>0.62222222222222223</c:v>
                </c:pt>
                <c:pt idx="3">
                  <c:v>0.93333333333333324</c:v>
                </c:pt>
                <c:pt idx="4">
                  <c:v>0.62222222222222223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6"/>
  <c:chart>
    <c:autoTitleDeleted val="1"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Calculator!$B$28:$B$36</c:f>
              <c:strCache>
                <c:ptCount val="2"/>
                <c:pt idx="0">
                  <c:v>Fun with kids</c:v>
                </c:pt>
                <c:pt idx="1">
                  <c:v>Time with my wife</c:v>
                </c:pt>
              </c:strCache>
            </c:strRef>
          </c:cat>
          <c:val>
            <c:numRef>
              <c:f>Calculator!$H$28:$H$36</c:f>
              <c:numCache>
                <c:formatCode>0.0</c:formatCode>
                <c:ptCount val="9"/>
                <c:pt idx="0">
                  <c:v>1.8666666666666665</c:v>
                </c:pt>
                <c:pt idx="1">
                  <c:v>0.93333333333333324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autoTitleDeleted val="1"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Calculator!$B$39:$B$47</c:f>
              <c:strCache>
                <c:ptCount val="4"/>
                <c:pt idx="0">
                  <c:v>Not working at work (chat, disturbs)</c:v>
                </c:pt>
                <c:pt idx="1">
                  <c:v>Reading news</c:v>
                </c:pt>
                <c:pt idx="2">
                  <c:v>Watching Netflix</c:v>
                </c:pt>
                <c:pt idx="3">
                  <c:v>Checking social media</c:v>
                </c:pt>
              </c:strCache>
            </c:strRef>
          </c:cat>
          <c:val>
            <c:numRef>
              <c:f>Calculator!$H$39:$H$47</c:f>
              <c:numCache>
                <c:formatCode>0.0</c:formatCode>
                <c:ptCount val="9"/>
                <c:pt idx="0">
                  <c:v>0.93333333333333324</c:v>
                </c:pt>
                <c:pt idx="1">
                  <c:v>0.31111111111111112</c:v>
                </c:pt>
                <c:pt idx="2">
                  <c:v>0.62222222222222223</c:v>
                </c:pt>
                <c:pt idx="3">
                  <c:v>0.62222222222222223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154780</xdr:colOff>
      <xdr:row>0</xdr:row>
      <xdr:rowOff>83344</xdr:rowOff>
    </xdr:from>
    <xdr:to>
      <xdr:col>26</xdr:col>
      <xdr:colOff>23812</xdr:colOff>
      <xdr:row>25</xdr:row>
      <xdr:rowOff>142874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202406</xdr:colOff>
      <xdr:row>0</xdr:row>
      <xdr:rowOff>130969</xdr:rowOff>
    </xdr:from>
    <xdr:to>
      <xdr:col>15</xdr:col>
      <xdr:colOff>381000</xdr:colOff>
      <xdr:row>10</xdr:row>
      <xdr:rowOff>107156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178595</xdr:colOff>
      <xdr:row>11</xdr:row>
      <xdr:rowOff>178594</xdr:rowOff>
    </xdr:from>
    <xdr:to>
      <xdr:col>15</xdr:col>
      <xdr:colOff>381000</xdr:colOff>
      <xdr:row>25</xdr:row>
      <xdr:rowOff>142875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166687</xdr:colOff>
      <xdr:row>25</xdr:row>
      <xdr:rowOff>178595</xdr:rowOff>
    </xdr:from>
    <xdr:to>
      <xdr:col>15</xdr:col>
      <xdr:colOff>392906</xdr:colOff>
      <xdr:row>39</xdr:row>
      <xdr:rowOff>166688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130969</xdr:colOff>
      <xdr:row>40</xdr:row>
      <xdr:rowOff>47625</xdr:rowOff>
    </xdr:from>
    <xdr:to>
      <xdr:col>15</xdr:col>
      <xdr:colOff>452438</xdr:colOff>
      <xdr:row>52</xdr:row>
      <xdr:rowOff>202407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1"/>
  <sheetViews>
    <sheetView tabSelected="1" zoomScale="80" zoomScaleNormal="80" workbookViewId="0">
      <selection activeCell="B17" sqref="B17"/>
    </sheetView>
  </sheetViews>
  <sheetFormatPr defaultRowHeight="18.75"/>
  <cols>
    <col min="1" max="1" width="26.42578125" customWidth="1"/>
    <col min="2" max="2" width="37.140625" customWidth="1"/>
    <col min="3" max="6" width="16.5703125" customWidth="1"/>
    <col min="7" max="8" width="16.5703125" style="8" customWidth="1"/>
    <col min="9" max="70" width="9.140625" style="17"/>
  </cols>
  <sheetData>
    <row r="1" spans="1:70" ht="33.75" customHeight="1">
      <c r="A1" s="125" t="s">
        <v>8</v>
      </c>
      <c r="B1" s="125"/>
      <c r="C1" s="17"/>
      <c r="D1" s="128" t="s">
        <v>9</v>
      </c>
      <c r="E1" s="128"/>
      <c r="F1" s="126">
        <v>38</v>
      </c>
      <c r="G1" s="129" t="s">
        <v>34</v>
      </c>
      <c r="H1" s="130"/>
    </row>
    <row r="2" spans="1:70" ht="18.75" customHeight="1">
      <c r="A2" s="125"/>
      <c r="B2" s="125"/>
      <c r="C2" s="17"/>
      <c r="D2" s="128" t="s">
        <v>18</v>
      </c>
      <c r="E2" s="128" t="s">
        <v>18</v>
      </c>
      <c r="F2" s="126">
        <v>70</v>
      </c>
      <c r="G2" s="129"/>
      <c r="H2" s="130"/>
    </row>
    <row r="3" spans="1:70" ht="18.75" customHeight="1">
      <c r="A3" s="125"/>
      <c r="B3" s="125"/>
      <c r="C3" s="17"/>
      <c r="D3" s="128" t="s">
        <v>19</v>
      </c>
      <c r="E3" s="128" t="s">
        <v>19</v>
      </c>
      <c r="F3" s="127">
        <f>F2-F1</f>
        <v>32</v>
      </c>
      <c r="G3" s="129"/>
      <c r="H3" s="130"/>
    </row>
    <row r="4" spans="1:70">
      <c r="A4" s="17"/>
      <c r="B4" s="17"/>
      <c r="C4" s="17"/>
      <c r="D4" s="96" t="s">
        <v>25</v>
      </c>
      <c r="E4" s="96"/>
      <c r="F4" s="96"/>
      <c r="G4" s="97"/>
      <c r="H4" s="18"/>
    </row>
    <row r="5" spans="1:70" ht="39.75" customHeight="1" thickBot="1">
      <c r="A5" s="16" t="s">
        <v>0</v>
      </c>
      <c r="B5" s="16" t="s">
        <v>1</v>
      </c>
      <c r="C5" s="16" t="s">
        <v>3</v>
      </c>
      <c r="D5" s="16" t="s">
        <v>2</v>
      </c>
      <c r="E5" s="16" t="s">
        <v>4</v>
      </c>
      <c r="F5" s="124" t="s">
        <v>5</v>
      </c>
      <c r="G5" s="122" t="s">
        <v>6</v>
      </c>
      <c r="H5" s="123" t="s">
        <v>7</v>
      </c>
    </row>
    <row r="6" spans="1:70" s="3" customFormat="1" ht="15">
      <c r="A6" s="41" t="s">
        <v>10</v>
      </c>
      <c r="B6" s="98" t="s">
        <v>29</v>
      </c>
      <c r="C6" s="99">
        <v>7</v>
      </c>
      <c r="D6" s="42">
        <f>C6*7</f>
        <v>49</v>
      </c>
      <c r="E6" s="42">
        <f t="shared" ref="E6:E15" si="0">D6*4/24</f>
        <v>8.1666666666666661</v>
      </c>
      <c r="F6" s="42">
        <f>E6*12</f>
        <v>98</v>
      </c>
      <c r="G6" s="47">
        <f>F6*$F$3/30</f>
        <v>104.53333333333333</v>
      </c>
      <c r="H6" s="48">
        <f>G6/12</f>
        <v>8.7111111111111104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s="3" customFormat="1" ht="15">
      <c r="A7" s="43" t="s">
        <v>10</v>
      </c>
      <c r="B7" s="100" t="s">
        <v>28</v>
      </c>
      <c r="C7" s="101">
        <v>0.5</v>
      </c>
      <c r="D7" s="40">
        <f t="shared" ref="D7:D47" si="1">C7*7</f>
        <v>3.5</v>
      </c>
      <c r="E7" s="40">
        <f t="shared" si="0"/>
        <v>0.58333333333333337</v>
      </c>
      <c r="F7" s="40">
        <f t="shared" ref="F7:F47" si="2">E7*12</f>
        <v>7</v>
      </c>
      <c r="G7" s="49">
        <f t="shared" ref="G7:G47" si="3">F7*$F$3/30</f>
        <v>7.4666666666666668</v>
      </c>
      <c r="H7" s="50">
        <f t="shared" ref="H7:H48" si="4">G7/12</f>
        <v>0.62222222222222223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s="3" customFormat="1" ht="15">
      <c r="A8" s="43" t="s">
        <v>10</v>
      </c>
      <c r="B8" s="100" t="s">
        <v>12</v>
      </c>
      <c r="C8" s="101">
        <v>1.5</v>
      </c>
      <c r="D8" s="40">
        <f t="shared" si="1"/>
        <v>10.5</v>
      </c>
      <c r="E8" s="40">
        <f t="shared" si="0"/>
        <v>1.75</v>
      </c>
      <c r="F8" s="40">
        <f t="shared" si="2"/>
        <v>21</v>
      </c>
      <c r="G8" s="49">
        <f t="shared" si="3"/>
        <v>22.4</v>
      </c>
      <c r="H8" s="50">
        <f t="shared" si="4"/>
        <v>1.8666666666666665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s="3" customFormat="1" ht="15">
      <c r="A9" s="43" t="s">
        <v>10</v>
      </c>
      <c r="B9" s="100" t="s">
        <v>13</v>
      </c>
      <c r="C9" s="101">
        <v>0.5</v>
      </c>
      <c r="D9" s="40">
        <f t="shared" si="1"/>
        <v>3.5</v>
      </c>
      <c r="E9" s="40">
        <f t="shared" si="0"/>
        <v>0.58333333333333337</v>
      </c>
      <c r="F9" s="40">
        <f t="shared" si="2"/>
        <v>7</v>
      </c>
      <c r="G9" s="49">
        <f t="shared" si="3"/>
        <v>7.4666666666666668</v>
      </c>
      <c r="H9" s="50">
        <f t="shared" si="4"/>
        <v>0.62222222222222223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s="3" customFormat="1" ht="15">
      <c r="A10" s="43" t="s">
        <v>10</v>
      </c>
      <c r="B10" s="100" t="s">
        <v>14</v>
      </c>
      <c r="C10" s="101">
        <v>0.5</v>
      </c>
      <c r="D10" s="40">
        <f t="shared" si="1"/>
        <v>3.5</v>
      </c>
      <c r="E10" s="40">
        <f t="shared" si="0"/>
        <v>0.58333333333333337</v>
      </c>
      <c r="F10" s="40">
        <f t="shared" si="2"/>
        <v>7</v>
      </c>
      <c r="G10" s="49">
        <f t="shared" si="3"/>
        <v>7.4666666666666668</v>
      </c>
      <c r="H10" s="50">
        <f t="shared" si="4"/>
        <v>0.62222222222222223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s="3" customFormat="1" ht="15">
      <c r="A11" s="43" t="s">
        <v>10</v>
      </c>
      <c r="B11" s="100"/>
      <c r="C11" s="101"/>
      <c r="D11" s="40">
        <f t="shared" si="1"/>
        <v>0</v>
      </c>
      <c r="E11" s="40">
        <f t="shared" si="0"/>
        <v>0</v>
      </c>
      <c r="F11" s="40">
        <f t="shared" si="2"/>
        <v>0</v>
      </c>
      <c r="G11" s="49">
        <f t="shared" si="3"/>
        <v>0</v>
      </c>
      <c r="H11" s="50">
        <f t="shared" si="4"/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s="3" customFormat="1" ht="15">
      <c r="A12" s="43" t="s">
        <v>10</v>
      </c>
      <c r="B12" s="100"/>
      <c r="C12" s="101"/>
      <c r="D12" s="40">
        <f t="shared" si="1"/>
        <v>0</v>
      </c>
      <c r="E12" s="40">
        <f t="shared" si="0"/>
        <v>0</v>
      </c>
      <c r="F12" s="40">
        <f t="shared" si="2"/>
        <v>0</v>
      </c>
      <c r="G12" s="49">
        <f t="shared" si="3"/>
        <v>0</v>
      </c>
      <c r="H12" s="50">
        <f t="shared" si="4"/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70" s="3" customFormat="1" ht="15">
      <c r="A13" s="43" t="s">
        <v>10</v>
      </c>
      <c r="B13" s="100"/>
      <c r="C13" s="101"/>
      <c r="D13" s="40">
        <f t="shared" si="1"/>
        <v>0</v>
      </c>
      <c r="E13" s="40">
        <f t="shared" si="0"/>
        <v>0</v>
      </c>
      <c r="F13" s="40">
        <f t="shared" si="2"/>
        <v>0</v>
      </c>
      <c r="G13" s="49">
        <f t="shared" si="3"/>
        <v>0</v>
      </c>
      <c r="H13" s="50">
        <f t="shared" si="4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s="3" customFormat="1" ht="15.75" thickBot="1">
      <c r="A14" s="45" t="s">
        <v>10</v>
      </c>
      <c r="B14" s="102"/>
      <c r="C14" s="103"/>
      <c r="D14" s="46">
        <f t="shared" si="1"/>
        <v>0</v>
      </c>
      <c r="E14" s="46">
        <f t="shared" si="0"/>
        <v>0</v>
      </c>
      <c r="F14" s="46">
        <f t="shared" si="2"/>
        <v>0</v>
      </c>
      <c r="G14" s="51">
        <f t="shared" si="3"/>
        <v>0</v>
      </c>
      <c r="H14" s="52">
        <f t="shared" si="4"/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s="6" customFormat="1" ht="20.25" thickTop="1" thickBot="1">
      <c r="A15" s="44" t="s">
        <v>10</v>
      </c>
      <c r="B15" s="53"/>
      <c r="C15" s="54">
        <f>SUM(C6:C14)</f>
        <v>10</v>
      </c>
      <c r="D15" s="55">
        <f t="shared" si="1"/>
        <v>70</v>
      </c>
      <c r="E15" s="55">
        <f t="shared" si="0"/>
        <v>11.666666666666666</v>
      </c>
      <c r="F15" s="55">
        <f t="shared" si="2"/>
        <v>140</v>
      </c>
      <c r="G15" s="56">
        <f t="shared" si="3"/>
        <v>149.33333333333334</v>
      </c>
      <c r="H15" s="57">
        <f t="shared" si="4"/>
        <v>12.444444444444445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17" customFormat="1" ht="15.75" thickBot="1">
      <c r="A16" s="58"/>
      <c r="B16" s="58"/>
      <c r="C16" s="59"/>
      <c r="D16" s="60"/>
      <c r="E16" s="60"/>
      <c r="F16" s="60"/>
      <c r="G16" s="61"/>
      <c r="H16" s="60"/>
    </row>
    <row r="17" spans="1:70" s="2" customFormat="1" ht="15">
      <c r="A17" s="11" t="s">
        <v>11</v>
      </c>
      <c r="B17" s="104" t="s">
        <v>15</v>
      </c>
      <c r="C17" s="105">
        <v>7</v>
      </c>
      <c r="D17" s="12">
        <f t="shared" si="1"/>
        <v>49</v>
      </c>
      <c r="E17" s="12">
        <f>D17*4/24</f>
        <v>8.1666666666666661</v>
      </c>
      <c r="F17" s="12">
        <f t="shared" si="2"/>
        <v>98</v>
      </c>
      <c r="G17" s="62">
        <f t="shared" si="3"/>
        <v>104.53333333333333</v>
      </c>
      <c r="H17" s="63">
        <f t="shared" si="4"/>
        <v>8.7111111111111104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s="2" customFormat="1" ht="15">
      <c r="A18" s="13" t="s">
        <v>11</v>
      </c>
      <c r="B18" s="106" t="s">
        <v>16</v>
      </c>
      <c r="C18" s="107">
        <v>1</v>
      </c>
      <c r="D18" s="10">
        <f t="shared" si="1"/>
        <v>7</v>
      </c>
      <c r="E18" s="10">
        <f t="shared" ref="E18:E47" si="5">D18*4/24</f>
        <v>1.1666666666666667</v>
      </c>
      <c r="F18" s="10">
        <f t="shared" si="2"/>
        <v>14</v>
      </c>
      <c r="G18" s="64">
        <f t="shared" si="3"/>
        <v>14.933333333333334</v>
      </c>
      <c r="H18" s="65">
        <f t="shared" si="4"/>
        <v>1.2444444444444445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</row>
    <row r="19" spans="1:70" s="2" customFormat="1" ht="15">
      <c r="A19" s="13" t="s">
        <v>11</v>
      </c>
      <c r="B19" s="106" t="s">
        <v>17</v>
      </c>
      <c r="C19" s="107">
        <v>0.5</v>
      </c>
      <c r="D19" s="10">
        <f t="shared" si="1"/>
        <v>3.5</v>
      </c>
      <c r="E19" s="10">
        <f t="shared" si="5"/>
        <v>0.58333333333333337</v>
      </c>
      <c r="F19" s="10">
        <f t="shared" si="2"/>
        <v>7</v>
      </c>
      <c r="G19" s="64">
        <f t="shared" si="3"/>
        <v>7.4666666666666668</v>
      </c>
      <c r="H19" s="65">
        <f t="shared" si="4"/>
        <v>0.62222222222222223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</row>
    <row r="20" spans="1:70" s="2" customFormat="1" ht="15">
      <c r="A20" s="13" t="s">
        <v>11</v>
      </c>
      <c r="B20" s="106" t="s">
        <v>27</v>
      </c>
      <c r="C20" s="107">
        <v>0.75</v>
      </c>
      <c r="D20" s="10">
        <f t="shared" si="1"/>
        <v>5.25</v>
      </c>
      <c r="E20" s="10">
        <f t="shared" si="5"/>
        <v>0.875</v>
      </c>
      <c r="F20" s="10">
        <f t="shared" si="2"/>
        <v>10.5</v>
      </c>
      <c r="G20" s="64">
        <f t="shared" si="3"/>
        <v>11.2</v>
      </c>
      <c r="H20" s="65">
        <f t="shared" si="4"/>
        <v>0.93333333333333324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</row>
    <row r="21" spans="1:70" s="2" customFormat="1" ht="15">
      <c r="A21" s="13" t="s">
        <v>11</v>
      </c>
      <c r="B21" s="106" t="s">
        <v>24</v>
      </c>
      <c r="C21" s="107">
        <v>0.5</v>
      </c>
      <c r="D21" s="10">
        <f t="shared" si="1"/>
        <v>3.5</v>
      </c>
      <c r="E21" s="10">
        <f t="shared" si="5"/>
        <v>0.58333333333333337</v>
      </c>
      <c r="F21" s="10">
        <f t="shared" si="2"/>
        <v>7</v>
      </c>
      <c r="G21" s="64">
        <f t="shared" si="3"/>
        <v>7.4666666666666668</v>
      </c>
      <c r="H21" s="65">
        <f t="shared" si="4"/>
        <v>0.62222222222222223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</row>
    <row r="22" spans="1:70" s="2" customFormat="1" ht="15">
      <c r="A22" s="13" t="s">
        <v>11</v>
      </c>
      <c r="B22" s="106"/>
      <c r="C22" s="107"/>
      <c r="D22" s="10">
        <f t="shared" si="1"/>
        <v>0</v>
      </c>
      <c r="E22" s="10">
        <f t="shared" si="5"/>
        <v>0</v>
      </c>
      <c r="F22" s="10">
        <f t="shared" si="2"/>
        <v>0</v>
      </c>
      <c r="G22" s="64">
        <f t="shared" si="3"/>
        <v>0</v>
      </c>
      <c r="H22" s="65">
        <f t="shared" si="4"/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</row>
    <row r="23" spans="1:70" s="2" customFormat="1" ht="15">
      <c r="A23" s="13" t="s">
        <v>11</v>
      </c>
      <c r="B23" s="106"/>
      <c r="C23" s="107"/>
      <c r="D23" s="10">
        <f t="shared" si="1"/>
        <v>0</v>
      </c>
      <c r="E23" s="10">
        <f t="shared" si="5"/>
        <v>0</v>
      </c>
      <c r="F23" s="10">
        <f t="shared" si="2"/>
        <v>0</v>
      </c>
      <c r="G23" s="64">
        <f t="shared" si="3"/>
        <v>0</v>
      </c>
      <c r="H23" s="65">
        <f t="shared" si="4"/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</row>
    <row r="24" spans="1:70" s="2" customFormat="1" ht="15">
      <c r="A24" s="13" t="s">
        <v>11</v>
      </c>
      <c r="B24" s="106"/>
      <c r="C24" s="107"/>
      <c r="D24" s="10">
        <f t="shared" si="1"/>
        <v>0</v>
      </c>
      <c r="E24" s="10">
        <f t="shared" si="5"/>
        <v>0</v>
      </c>
      <c r="F24" s="10">
        <f t="shared" si="2"/>
        <v>0</v>
      </c>
      <c r="G24" s="64">
        <f t="shared" si="3"/>
        <v>0</v>
      </c>
      <c r="H24" s="65">
        <f t="shared" si="4"/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0" s="2" customFormat="1" ht="15.75" thickBot="1">
      <c r="A25" s="14" t="s">
        <v>11</v>
      </c>
      <c r="B25" s="108"/>
      <c r="C25" s="109"/>
      <c r="D25" s="15">
        <f t="shared" si="1"/>
        <v>0</v>
      </c>
      <c r="E25" s="15">
        <f t="shared" si="5"/>
        <v>0</v>
      </c>
      <c r="F25" s="15">
        <f t="shared" si="2"/>
        <v>0</v>
      </c>
      <c r="G25" s="66">
        <f t="shared" si="3"/>
        <v>0</v>
      </c>
      <c r="H25" s="67">
        <f t="shared" si="4"/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</row>
    <row r="26" spans="1:70" s="5" customFormat="1" ht="20.25" thickTop="1" thickBot="1">
      <c r="A26" s="68" t="s">
        <v>11</v>
      </c>
      <c r="B26" s="69"/>
      <c r="C26" s="70">
        <f>SUM(C17:C25)</f>
        <v>9.75</v>
      </c>
      <c r="D26" s="71">
        <f t="shared" ref="D26:G26" si="6">SUM(D17:D25)</f>
        <v>68.25</v>
      </c>
      <c r="E26" s="71">
        <f t="shared" si="6"/>
        <v>11.375</v>
      </c>
      <c r="F26" s="71">
        <f t="shared" si="6"/>
        <v>136.5</v>
      </c>
      <c r="G26" s="72">
        <f t="shared" si="6"/>
        <v>145.6</v>
      </c>
      <c r="H26" s="73">
        <f t="shared" si="4"/>
        <v>12.133333333333333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1:70" s="17" customFormat="1" ht="15.75" thickBot="1">
      <c r="A27" s="58"/>
      <c r="B27" s="58"/>
      <c r="C27" s="59"/>
      <c r="D27" s="60"/>
      <c r="E27" s="60"/>
      <c r="F27" s="60"/>
      <c r="G27" s="61"/>
      <c r="H27" s="60"/>
    </row>
    <row r="28" spans="1:70" s="4" customFormat="1" ht="15">
      <c r="A28" s="27" t="s">
        <v>21</v>
      </c>
      <c r="B28" s="110" t="s">
        <v>20</v>
      </c>
      <c r="C28" s="111">
        <v>1.5</v>
      </c>
      <c r="D28" s="28">
        <f t="shared" si="1"/>
        <v>10.5</v>
      </c>
      <c r="E28" s="28">
        <f t="shared" si="5"/>
        <v>1.75</v>
      </c>
      <c r="F28" s="28">
        <f t="shared" si="2"/>
        <v>21</v>
      </c>
      <c r="G28" s="74">
        <f t="shared" si="3"/>
        <v>22.4</v>
      </c>
      <c r="H28" s="75">
        <f t="shared" si="4"/>
        <v>1.8666666666666665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</row>
    <row r="29" spans="1:70" s="4" customFormat="1" ht="15">
      <c r="A29" s="29" t="s">
        <v>21</v>
      </c>
      <c r="B29" s="112" t="s">
        <v>26</v>
      </c>
      <c r="C29" s="113">
        <v>0.75</v>
      </c>
      <c r="D29" s="26">
        <f t="shared" si="1"/>
        <v>5.25</v>
      </c>
      <c r="E29" s="26">
        <f t="shared" si="5"/>
        <v>0.875</v>
      </c>
      <c r="F29" s="26">
        <f t="shared" si="2"/>
        <v>10.5</v>
      </c>
      <c r="G29" s="76">
        <f t="shared" si="3"/>
        <v>11.2</v>
      </c>
      <c r="H29" s="77">
        <f t="shared" si="4"/>
        <v>0.93333333333333324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1:70" s="4" customFormat="1" ht="15">
      <c r="A30" s="29" t="s">
        <v>21</v>
      </c>
      <c r="B30" s="112"/>
      <c r="C30" s="113"/>
      <c r="D30" s="26">
        <f t="shared" si="1"/>
        <v>0</v>
      </c>
      <c r="E30" s="26">
        <f t="shared" si="5"/>
        <v>0</v>
      </c>
      <c r="F30" s="26">
        <f t="shared" si="2"/>
        <v>0</v>
      </c>
      <c r="G30" s="76">
        <f t="shared" si="3"/>
        <v>0</v>
      </c>
      <c r="H30" s="77">
        <f t="shared" si="4"/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1:70" s="4" customFormat="1" ht="15">
      <c r="A31" s="29" t="s">
        <v>21</v>
      </c>
      <c r="B31" s="112"/>
      <c r="C31" s="113"/>
      <c r="D31" s="26">
        <f t="shared" si="1"/>
        <v>0</v>
      </c>
      <c r="E31" s="26">
        <f t="shared" si="5"/>
        <v>0</v>
      </c>
      <c r="F31" s="26">
        <f t="shared" si="2"/>
        <v>0</v>
      </c>
      <c r="G31" s="76">
        <f t="shared" si="3"/>
        <v>0</v>
      </c>
      <c r="H31" s="77">
        <f t="shared" si="4"/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1:70" s="4" customFormat="1" ht="15">
      <c r="A32" s="29" t="s">
        <v>21</v>
      </c>
      <c r="B32" s="112"/>
      <c r="C32" s="113"/>
      <c r="D32" s="26">
        <f t="shared" si="1"/>
        <v>0</v>
      </c>
      <c r="E32" s="26">
        <f t="shared" si="5"/>
        <v>0</v>
      </c>
      <c r="F32" s="26">
        <f t="shared" si="2"/>
        <v>0</v>
      </c>
      <c r="G32" s="76">
        <f t="shared" si="3"/>
        <v>0</v>
      </c>
      <c r="H32" s="77">
        <f t="shared" si="4"/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1:70" s="4" customFormat="1" ht="15">
      <c r="A33" s="29" t="s">
        <v>21</v>
      </c>
      <c r="B33" s="112"/>
      <c r="C33" s="113"/>
      <c r="D33" s="26">
        <f t="shared" si="1"/>
        <v>0</v>
      </c>
      <c r="E33" s="26">
        <f t="shared" si="5"/>
        <v>0</v>
      </c>
      <c r="F33" s="26">
        <f t="shared" si="2"/>
        <v>0</v>
      </c>
      <c r="G33" s="76">
        <f t="shared" si="3"/>
        <v>0</v>
      </c>
      <c r="H33" s="77">
        <f t="shared" si="4"/>
        <v>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</row>
    <row r="34" spans="1:70" s="4" customFormat="1" ht="15">
      <c r="A34" s="29" t="s">
        <v>21</v>
      </c>
      <c r="B34" s="112"/>
      <c r="C34" s="113"/>
      <c r="D34" s="26">
        <f t="shared" si="1"/>
        <v>0</v>
      </c>
      <c r="E34" s="26">
        <f t="shared" si="5"/>
        <v>0</v>
      </c>
      <c r="F34" s="26">
        <f t="shared" si="2"/>
        <v>0</v>
      </c>
      <c r="G34" s="76">
        <f t="shared" si="3"/>
        <v>0</v>
      </c>
      <c r="H34" s="77">
        <f t="shared" si="4"/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1:70" s="4" customFormat="1" ht="15">
      <c r="A35" s="29" t="s">
        <v>21</v>
      </c>
      <c r="B35" s="112"/>
      <c r="C35" s="113"/>
      <c r="D35" s="26">
        <f t="shared" si="1"/>
        <v>0</v>
      </c>
      <c r="E35" s="26">
        <f t="shared" si="5"/>
        <v>0</v>
      </c>
      <c r="F35" s="26">
        <f t="shared" si="2"/>
        <v>0</v>
      </c>
      <c r="G35" s="76">
        <f t="shared" si="3"/>
        <v>0</v>
      </c>
      <c r="H35" s="77">
        <f t="shared" si="4"/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1:70" s="4" customFormat="1" ht="15.75" thickBot="1">
      <c r="A36" s="32" t="s">
        <v>21</v>
      </c>
      <c r="B36" s="114"/>
      <c r="C36" s="115"/>
      <c r="D36" s="33">
        <f t="shared" si="1"/>
        <v>0</v>
      </c>
      <c r="E36" s="33">
        <f t="shared" si="5"/>
        <v>0</v>
      </c>
      <c r="F36" s="33">
        <f t="shared" si="2"/>
        <v>0</v>
      </c>
      <c r="G36" s="78">
        <f t="shared" si="3"/>
        <v>0</v>
      </c>
      <c r="H36" s="79">
        <f t="shared" si="4"/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</row>
    <row r="37" spans="1:70" s="4" customFormat="1" ht="16.5" thickTop="1" thickBot="1">
      <c r="A37" s="30" t="s">
        <v>21</v>
      </c>
      <c r="B37" s="31"/>
      <c r="C37" s="80">
        <f>SUM(C28:C36)</f>
        <v>2.25</v>
      </c>
      <c r="D37" s="81">
        <f t="shared" ref="D37:G37" si="7">SUM(D28:D36)</f>
        <v>15.75</v>
      </c>
      <c r="E37" s="81">
        <f t="shared" si="7"/>
        <v>2.625</v>
      </c>
      <c r="F37" s="81">
        <f t="shared" si="7"/>
        <v>31.5</v>
      </c>
      <c r="G37" s="82">
        <f t="shared" si="7"/>
        <v>33.599999999999994</v>
      </c>
      <c r="H37" s="83">
        <f t="shared" si="4"/>
        <v>2.7999999999999994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</row>
    <row r="38" spans="1:70" s="17" customFormat="1" ht="15.75" thickBot="1">
      <c r="A38" s="58"/>
      <c r="B38" s="58"/>
      <c r="C38" s="59"/>
      <c r="D38" s="60"/>
      <c r="E38" s="60"/>
      <c r="F38" s="60"/>
      <c r="G38" s="61"/>
      <c r="H38" s="60"/>
    </row>
    <row r="39" spans="1:70" s="1" customFormat="1" ht="15">
      <c r="A39" s="35" t="s">
        <v>22</v>
      </c>
      <c r="B39" s="116" t="s">
        <v>30</v>
      </c>
      <c r="C39" s="117">
        <v>0.75</v>
      </c>
      <c r="D39" s="36">
        <f t="shared" si="1"/>
        <v>5.25</v>
      </c>
      <c r="E39" s="36">
        <f t="shared" si="5"/>
        <v>0.875</v>
      </c>
      <c r="F39" s="36">
        <f t="shared" si="2"/>
        <v>10.5</v>
      </c>
      <c r="G39" s="84">
        <f t="shared" si="3"/>
        <v>11.2</v>
      </c>
      <c r="H39" s="85">
        <f t="shared" si="4"/>
        <v>0.93333333333333324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</row>
    <row r="40" spans="1:70" s="1" customFormat="1" ht="15">
      <c r="A40" s="37" t="s">
        <v>22</v>
      </c>
      <c r="B40" s="118" t="s">
        <v>31</v>
      </c>
      <c r="C40" s="119">
        <v>0.25</v>
      </c>
      <c r="D40" s="34">
        <f t="shared" si="1"/>
        <v>1.75</v>
      </c>
      <c r="E40" s="34">
        <f t="shared" si="5"/>
        <v>0.29166666666666669</v>
      </c>
      <c r="F40" s="34">
        <f t="shared" si="2"/>
        <v>3.5</v>
      </c>
      <c r="G40" s="86">
        <f t="shared" si="3"/>
        <v>3.7333333333333334</v>
      </c>
      <c r="H40" s="87">
        <f t="shared" si="4"/>
        <v>0.31111111111111112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</row>
    <row r="41" spans="1:70" s="1" customFormat="1" ht="15">
      <c r="A41" s="37" t="s">
        <v>22</v>
      </c>
      <c r="B41" s="118" t="s">
        <v>32</v>
      </c>
      <c r="C41" s="119">
        <v>0.5</v>
      </c>
      <c r="D41" s="34">
        <f t="shared" si="1"/>
        <v>3.5</v>
      </c>
      <c r="E41" s="34">
        <f t="shared" si="5"/>
        <v>0.58333333333333337</v>
      </c>
      <c r="F41" s="34">
        <f t="shared" si="2"/>
        <v>7</v>
      </c>
      <c r="G41" s="86">
        <f t="shared" si="3"/>
        <v>7.4666666666666668</v>
      </c>
      <c r="H41" s="87">
        <f t="shared" si="4"/>
        <v>0.62222222222222223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s="1" customFormat="1" ht="15">
      <c r="A42" s="37" t="s">
        <v>22</v>
      </c>
      <c r="B42" s="118" t="s">
        <v>33</v>
      </c>
      <c r="C42" s="119">
        <v>0.5</v>
      </c>
      <c r="D42" s="34">
        <f t="shared" si="1"/>
        <v>3.5</v>
      </c>
      <c r="E42" s="34">
        <f t="shared" si="5"/>
        <v>0.58333333333333337</v>
      </c>
      <c r="F42" s="34">
        <f t="shared" si="2"/>
        <v>7</v>
      </c>
      <c r="G42" s="86">
        <f t="shared" si="3"/>
        <v>7.4666666666666668</v>
      </c>
      <c r="H42" s="87">
        <f t="shared" si="4"/>
        <v>0.62222222222222223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s="1" customFormat="1" ht="15">
      <c r="A43" s="37" t="s">
        <v>22</v>
      </c>
      <c r="B43" s="118"/>
      <c r="C43" s="119"/>
      <c r="D43" s="34">
        <f t="shared" si="1"/>
        <v>0</v>
      </c>
      <c r="E43" s="34">
        <f t="shared" si="5"/>
        <v>0</v>
      </c>
      <c r="F43" s="34">
        <f t="shared" si="2"/>
        <v>0</v>
      </c>
      <c r="G43" s="86">
        <f t="shared" si="3"/>
        <v>0</v>
      </c>
      <c r="H43" s="87">
        <f t="shared" si="4"/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</row>
    <row r="44" spans="1:70" s="1" customFormat="1" ht="15">
      <c r="A44" s="37" t="s">
        <v>22</v>
      </c>
      <c r="B44" s="118"/>
      <c r="C44" s="119"/>
      <c r="D44" s="34">
        <f t="shared" si="1"/>
        <v>0</v>
      </c>
      <c r="E44" s="34">
        <f t="shared" si="5"/>
        <v>0</v>
      </c>
      <c r="F44" s="34">
        <f t="shared" si="2"/>
        <v>0</v>
      </c>
      <c r="G44" s="86">
        <f t="shared" si="3"/>
        <v>0</v>
      </c>
      <c r="H44" s="87">
        <f t="shared" si="4"/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</row>
    <row r="45" spans="1:70" s="1" customFormat="1" ht="15">
      <c r="A45" s="37" t="s">
        <v>22</v>
      </c>
      <c r="B45" s="118"/>
      <c r="C45" s="119"/>
      <c r="D45" s="34">
        <f t="shared" si="1"/>
        <v>0</v>
      </c>
      <c r="E45" s="34">
        <f t="shared" si="5"/>
        <v>0</v>
      </c>
      <c r="F45" s="34">
        <f t="shared" si="2"/>
        <v>0</v>
      </c>
      <c r="G45" s="86">
        <f t="shared" si="3"/>
        <v>0</v>
      </c>
      <c r="H45" s="87">
        <f t="shared" si="4"/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</row>
    <row r="46" spans="1:70" s="1" customFormat="1" ht="15">
      <c r="A46" s="37" t="s">
        <v>22</v>
      </c>
      <c r="B46" s="118"/>
      <c r="C46" s="119"/>
      <c r="D46" s="34">
        <f t="shared" si="1"/>
        <v>0</v>
      </c>
      <c r="E46" s="34">
        <f t="shared" si="5"/>
        <v>0</v>
      </c>
      <c r="F46" s="34">
        <f t="shared" si="2"/>
        <v>0</v>
      </c>
      <c r="G46" s="86">
        <f t="shared" si="3"/>
        <v>0</v>
      </c>
      <c r="H46" s="87">
        <f t="shared" si="4"/>
        <v>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</row>
    <row r="47" spans="1:70" s="1" customFormat="1" ht="15.75" thickBot="1">
      <c r="A47" s="38" t="s">
        <v>22</v>
      </c>
      <c r="B47" s="120"/>
      <c r="C47" s="121"/>
      <c r="D47" s="39">
        <f t="shared" si="1"/>
        <v>0</v>
      </c>
      <c r="E47" s="39">
        <f t="shared" si="5"/>
        <v>0</v>
      </c>
      <c r="F47" s="39">
        <f t="shared" si="2"/>
        <v>0</v>
      </c>
      <c r="G47" s="88">
        <f t="shared" si="3"/>
        <v>0</v>
      </c>
      <c r="H47" s="89">
        <f t="shared" si="4"/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</row>
    <row r="48" spans="1:70" s="7" customFormat="1" ht="20.25" thickTop="1" thickBot="1">
      <c r="A48" s="90" t="s">
        <v>22</v>
      </c>
      <c r="B48" s="91"/>
      <c r="C48" s="92">
        <f>SUM(C39:C47)</f>
        <v>2</v>
      </c>
      <c r="D48" s="93">
        <f t="shared" ref="D48:G48" si="8">SUM(D39:D47)</f>
        <v>14</v>
      </c>
      <c r="E48" s="93">
        <f t="shared" si="8"/>
        <v>2.3333333333333335</v>
      </c>
      <c r="F48" s="93">
        <f t="shared" si="8"/>
        <v>28</v>
      </c>
      <c r="G48" s="94">
        <f t="shared" si="8"/>
        <v>29.866666666666667</v>
      </c>
      <c r="H48" s="95">
        <f t="shared" si="4"/>
        <v>2.4888888888888889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</row>
    <row r="49" spans="1:8" s="17" customFormat="1">
      <c r="G49" s="18"/>
      <c r="H49" s="18"/>
    </row>
    <row r="50" spans="1:8" ht="21">
      <c r="A50" s="17"/>
      <c r="B50" s="17" t="s">
        <v>23</v>
      </c>
      <c r="C50" s="9">
        <f>C48+C37+C26+C15</f>
        <v>24</v>
      </c>
      <c r="D50" s="17"/>
      <c r="E50" s="17"/>
      <c r="F50" s="17"/>
      <c r="G50" s="18"/>
      <c r="H50" s="18"/>
    </row>
    <row r="51" spans="1:8" s="17" customFormat="1">
      <c r="G51" s="18"/>
      <c r="H51" s="18"/>
    </row>
    <row r="52" spans="1:8" s="17" customFormat="1">
      <c r="G52" s="18"/>
      <c r="H52" s="18"/>
    </row>
    <row r="53" spans="1:8" s="17" customFormat="1">
      <c r="G53" s="18"/>
      <c r="H53" s="18"/>
    </row>
    <row r="54" spans="1:8" s="17" customFormat="1">
      <c r="G54" s="18"/>
      <c r="H54" s="18"/>
    </row>
    <row r="55" spans="1:8" s="17" customFormat="1">
      <c r="G55" s="18"/>
      <c r="H55" s="18"/>
    </row>
    <row r="56" spans="1:8" s="17" customFormat="1">
      <c r="G56" s="18"/>
      <c r="H56" s="18"/>
    </row>
    <row r="57" spans="1:8" s="17" customFormat="1">
      <c r="G57" s="18"/>
      <c r="H57" s="18"/>
    </row>
    <row r="58" spans="1:8" s="17" customFormat="1">
      <c r="G58" s="18"/>
      <c r="H58" s="18"/>
    </row>
    <row r="59" spans="1:8" s="17" customFormat="1">
      <c r="G59" s="18"/>
      <c r="H59" s="18"/>
    </row>
    <row r="60" spans="1:8" s="17" customFormat="1">
      <c r="G60" s="18"/>
      <c r="H60" s="18"/>
    </row>
    <row r="61" spans="1:8" s="17" customFormat="1">
      <c r="G61" s="18"/>
      <c r="H61" s="18"/>
    </row>
    <row r="62" spans="1:8" s="17" customFormat="1">
      <c r="G62" s="18"/>
      <c r="H62" s="18"/>
    </row>
    <row r="63" spans="1:8" s="17" customFormat="1">
      <c r="G63" s="18"/>
      <c r="H63" s="18"/>
    </row>
    <row r="64" spans="1:8" s="17" customFormat="1">
      <c r="G64" s="18"/>
      <c r="H64" s="18"/>
    </row>
    <row r="65" spans="7:8" s="17" customFormat="1">
      <c r="G65" s="18"/>
      <c r="H65" s="18"/>
    </row>
    <row r="66" spans="7:8" s="17" customFormat="1">
      <c r="G66" s="18"/>
      <c r="H66" s="18"/>
    </row>
    <row r="67" spans="7:8" s="17" customFormat="1">
      <c r="G67" s="18"/>
      <c r="H67" s="18"/>
    </row>
    <row r="68" spans="7:8" s="17" customFormat="1">
      <c r="G68" s="18"/>
      <c r="H68" s="18"/>
    </row>
    <row r="69" spans="7:8" s="17" customFormat="1">
      <c r="G69" s="18"/>
      <c r="H69" s="18"/>
    </row>
    <row r="70" spans="7:8" s="17" customFormat="1">
      <c r="G70" s="18"/>
      <c r="H70" s="18"/>
    </row>
    <row r="71" spans="7:8" s="17" customFormat="1">
      <c r="G71" s="18"/>
      <c r="H71" s="18"/>
    </row>
    <row r="72" spans="7:8" s="17" customFormat="1">
      <c r="G72" s="18"/>
      <c r="H72" s="18"/>
    </row>
    <row r="73" spans="7:8" s="17" customFormat="1">
      <c r="G73" s="18"/>
      <c r="H73" s="18"/>
    </row>
    <row r="74" spans="7:8" s="17" customFormat="1">
      <c r="G74" s="18"/>
      <c r="H74" s="18"/>
    </row>
    <row r="75" spans="7:8" s="17" customFormat="1">
      <c r="G75" s="18"/>
      <c r="H75" s="18"/>
    </row>
    <row r="76" spans="7:8" s="17" customFormat="1">
      <c r="G76" s="18"/>
      <c r="H76" s="18"/>
    </row>
    <row r="77" spans="7:8" s="17" customFormat="1">
      <c r="G77" s="18"/>
      <c r="H77" s="18"/>
    </row>
    <row r="78" spans="7:8" s="17" customFormat="1">
      <c r="G78" s="18"/>
      <c r="H78" s="18"/>
    </row>
    <row r="79" spans="7:8" s="17" customFormat="1">
      <c r="G79" s="18"/>
      <c r="H79" s="18"/>
    </row>
    <row r="80" spans="7:8" s="17" customFormat="1">
      <c r="G80" s="18"/>
      <c r="H80" s="18"/>
    </row>
    <row r="81" spans="7:8" s="17" customFormat="1">
      <c r="G81" s="18"/>
      <c r="H81" s="18"/>
    </row>
    <row r="82" spans="7:8" s="17" customFormat="1">
      <c r="G82" s="18"/>
      <c r="H82" s="18"/>
    </row>
    <row r="83" spans="7:8" s="17" customFormat="1">
      <c r="G83" s="18"/>
      <c r="H83" s="18"/>
    </row>
    <row r="84" spans="7:8" s="17" customFormat="1">
      <c r="G84" s="18"/>
      <c r="H84" s="18"/>
    </row>
    <row r="85" spans="7:8" s="17" customFormat="1">
      <c r="G85" s="18"/>
      <c r="H85" s="18"/>
    </row>
    <row r="86" spans="7:8" s="17" customFormat="1">
      <c r="G86" s="18"/>
      <c r="H86" s="18"/>
    </row>
    <row r="87" spans="7:8" s="17" customFormat="1">
      <c r="G87" s="18"/>
      <c r="H87" s="18"/>
    </row>
    <row r="88" spans="7:8" s="17" customFormat="1">
      <c r="G88" s="18"/>
      <c r="H88" s="18"/>
    </row>
    <row r="89" spans="7:8" s="17" customFormat="1">
      <c r="G89" s="18"/>
      <c r="H89" s="18"/>
    </row>
    <row r="90" spans="7:8" s="17" customFormat="1">
      <c r="G90" s="18"/>
      <c r="H90" s="18"/>
    </row>
    <row r="91" spans="7:8" s="17" customFormat="1">
      <c r="G91" s="18"/>
      <c r="H91" s="18"/>
    </row>
    <row r="92" spans="7:8" s="17" customFormat="1">
      <c r="G92" s="18"/>
      <c r="H92" s="18"/>
    </row>
    <row r="93" spans="7:8" s="17" customFormat="1">
      <c r="G93" s="18"/>
      <c r="H93" s="18"/>
    </row>
    <row r="94" spans="7:8" s="17" customFormat="1">
      <c r="G94" s="18"/>
      <c r="H94" s="18"/>
    </row>
    <row r="95" spans="7:8" s="17" customFormat="1">
      <c r="G95" s="18"/>
      <c r="H95" s="18"/>
    </row>
    <row r="96" spans="7:8" s="17" customFormat="1">
      <c r="G96" s="18"/>
      <c r="H96" s="18"/>
    </row>
    <row r="97" spans="7:8" s="17" customFormat="1">
      <c r="G97" s="18"/>
      <c r="H97" s="18"/>
    </row>
    <row r="98" spans="7:8" s="17" customFormat="1">
      <c r="G98" s="18"/>
      <c r="H98" s="18"/>
    </row>
    <row r="99" spans="7:8" s="17" customFormat="1">
      <c r="G99" s="18"/>
      <c r="H99" s="18"/>
    </row>
    <row r="100" spans="7:8" s="17" customFormat="1">
      <c r="G100" s="18"/>
      <c r="H100" s="18"/>
    </row>
    <row r="101" spans="7:8" s="17" customFormat="1">
      <c r="G101" s="18"/>
      <c r="H101" s="18"/>
    </row>
    <row r="102" spans="7:8" s="17" customFormat="1">
      <c r="G102" s="18"/>
      <c r="H102" s="18"/>
    </row>
    <row r="103" spans="7:8" s="17" customFormat="1">
      <c r="G103" s="18"/>
      <c r="H103" s="18"/>
    </row>
    <row r="104" spans="7:8" s="17" customFormat="1">
      <c r="G104" s="18"/>
      <c r="H104" s="18"/>
    </row>
    <row r="105" spans="7:8" s="17" customFormat="1">
      <c r="G105" s="18"/>
      <c r="H105" s="18"/>
    </row>
    <row r="106" spans="7:8" s="17" customFormat="1">
      <c r="G106" s="18"/>
      <c r="H106" s="18"/>
    </row>
    <row r="107" spans="7:8" s="17" customFormat="1">
      <c r="G107" s="18"/>
      <c r="H107" s="18"/>
    </row>
    <row r="108" spans="7:8" s="17" customFormat="1">
      <c r="G108" s="18"/>
      <c r="H108" s="18"/>
    </row>
    <row r="109" spans="7:8" s="17" customFormat="1">
      <c r="G109" s="18"/>
      <c r="H109" s="18"/>
    </row>
    <row r="110" spans="7:8" s="17" customFormat="1">
      <c r="G110" s="18"/>
      <c r="H110" s="18"/>
    </row>
    <row r="111" spans="7:8" s="17" customFormat="1">
      <c r="G111" s="18"/>
      <c r="H111" s="18"/>
    </row>
    <row r="112" spans="7:8" s="17" customFormat="1">
      <c r="G112" s="18"/>
      <c r="H112" s="18"/>
    </row>
    <row r="113" spans="7:8" s="17" customFormat="1">
      <c r="G113" s="18"/>
      <c r="H113" s="18"/>
    </row>
    <row r="114" spans="7:8" s="17" customFormat="1">
      <c r="G114" s="18"/>
      <c r="H114" s="18"/>
    </row>
    <row r="115" spans="7:8" s="17" customFormat="1">
      <c r="G115" s="18"/>
      <c r="H115" s="18"/>
    </row>
    <row r="116" spans="7:8" s="17" customFormat="1">
      <c r="G116" s="18"/>
      <c r="H116" s="18"/>
    </row>
    <row r="117" spans="7:8" s="17" customFormat="1">
      <c r="G117" s="18"/>
      <c r="H117" s="18"/>
    </row>
    <row r="118" spans="7:8" s="17" customFormat="1">
      <c r="G118" s="18"/>
      <c r="H118" s="18"/>
    </row>
    <row r="119" spans="7:8" s="17" customFormat="1">
      <c r="G119" s="18"/>
      <c r="H119" s="18"/>
    </row>
    <row r="120" spans="7:8" s="17" customFormat="1">
      <c r="G120" s="18"/>
      <c r="H120" s="18"/>
    </row>
    <row r="121" spans="7:8" s="17" customFormat="1">
      <c r="G121" s="18"/>
      <c r="H121" s="18"/>
    </row>
    <row r="122" spans="7:8" s="17" customFormat="1">
      <c r="G122" s="18"/>
      <c r="H122" s="18"/>
    </row>
    <row r="123" spans="7:8" s="17" customFormat="1">
      <c r="G123" s="18"/>
      <c r="H123" s="18"/>
    </row>
    <row r="124" spans="7:8" s="17" customFormat="1">
      <c r="G124" s="18"/>
      <c r="H124" s="18"/>
    </row>
    <row r="125" spans="7:8" s="17" customFormat="1">
      <c r="G125" s="18"/>
      <c r="H125" s="18"/>
    </row>
    <row r="126" spans="7:8" s="17" customFormat="1">
      <c r="G126" s="18"/>
      <c r="H126" s="18"/>
    </row>
    <row r="127" spans="7:8" s="17" customFormat="1">
      <c r="G127" s="18"/>
      <c r="H127" s="18"/>
    </row>
    <row r="128" spans="7:8" s="17" customFormat="1">
      <c r="G128" s="18"/>
      <c r="H128" s="18"/>
    </row>
    <row r="129" spans="7:8" s="17" customFormat="1">
      <c r="G129" s="18"/>
      <c r="H129" s="18"/>
    </row>
    <row r="130" spans="7:8" s="17" customFormat="1">
      <c r="G130" s="18"/>
      <c r="H130" s="18"/>
    </row>
    <row r="131" spans="7:8" s="17" customFormat="1">
      <c r="G131" s="18"/>
      <c r="H131" s="18"/>
    </row>
    <row r="132" spans="7:8" s="17" customFormat="1">
      <c r="G132" s="18"/>
      <c r="H132" s="18"/>
    </row>
    <row r="133" spans="7:8" s="17" customFormat="1">
      <c r="G133" s="18"/>
      <c r="H133" s="18"/>
    </row>
    <row r="134" spans="7:8" s="17" customFormat="1">
      <c r="G134" s="18"/>
      <c r="H134" s="18"/>
    </row>
    <row r="135" spans="7:8" s="17" customFormat="1">
      <c r="G135" s="18"/>
      <c r="H135" s="18"/>
    </row>
    <row r="136" spans="7:8" s="17" customFormat="1">
      <c r="G136" s="18"/>
      <c r="H136" s="18"/>
    </row>
    <row r="137" spans="7:8" s="17" customFormat="1">
      <c r="G137" s="18"/>
      <c r="H137" s="18"/>
    </row>
    <row r="138" spans="7:8" s="17" customFormat="1">
      <c r="G138" s="18"/>
      <c r="H138" s="18"/>
    </row>
    <row r="139" spans="7:8" s="17" customFormat="1">
      <c r="G139" s="18"/>
      <c r="H139" s="18"/>
    </row>
    <row r="140" spans="7:8" s="17" customFormat="1">
      <c r="G140" s="18"/>
      <c r="H140" s="18"/>
    </row>
    <row r="141" spans="7:8" s="17" customFormat="1">
      <c r="G141" s="18"/>
      <c r="H141" s="18"/>
    </row>
    <row r="142" spans="7:8" s="17" customFormat="1">
      <c r="G142" s="18"/>
      <c r="H142" s="18"/>
    </row>
    <row r="143" spans="7:8" s="17" customFormat="1">
      <c r="G143" s="18"/>
      <c r="H143" s="18"/>
    </row>
    <row r="144" spans="7:8" s="17" customFormat="1">
      <c r="G144" s="18"/>
      <c r="H144" s="18"/>
    </row>
    <row r="145" spans="7:8" s="17" customFormat="1">
      <c r="G145" s="18"/>
      <c r="H145" s="18"/>
    </row>
    <row r="146" spans="7:8" s="17" customFormat="1">
      <c r="G146" s="18"/>
      <c r="H146" s="18"/>
    </row>
    <row r="147" spans="7:8" s="17" customFormat="1">
      <c r="G147" s="18"/>
      <c r="H147" s="18"/>
    </row>
    <row r="148" spans="7:8" s="17" customFormat="1">
      <c r="G148" s="18"/>
      <c r="H148" s="18"/>
    </row>
    <row r="149" spans="7:8" s="17" customFormat="1">
      <c r="G149" s="18"/>
      <c r="H149" s="18"/>
    </row>
    <row r="150" spans="7:8" s="17" customFormat="1">
      <c r="G150" s="18"/>
      <c r="H150" s="18"/>
    </row>
    <row r="151" spans="7:8" s="17" customFormat="1">
      <c r="G151" s="18"/>
      <c r="H151" s="18"/>
    </row>
    <row r="152" spans="7:8" s="17" customFormat="1">
      <c r="G152" s="18"/>
      <c r="H152" s="18"/>
    </row>
    <row r="153" spans="7:8" s="17" customFormat="1">
      <c r="G153" s="18"/>
      <c r="H153" s="18"/>
    </row>
    <row r="154" spans="7:8" s="17" customFormat="1">
      <c r="G154" s="18"/>
      <c r="H154" s="18"/>
    </row>
    <row r="155" spans="7:8" s="17" customFormat="1">
      <c r="G155" s="18"/>
      <c r="H155" s="18"/>
    </row>
    <row r="156" spans="7:8" s="17" customFormat="1">
      <c r="G156" s="18"/>
      <c r="H156" s="18"/>
    </row>
    <row r="157" spans="7:8" s="17" customFormat="1">
      <c r="G157" s="18"/>
      <c r="H157" s="18"/>
    </row>
    <row r="158" spans="7:8" s="17" customFormat="1">
      <c r="G158" s="18"/>
      <c r="H158" s="18"/>
    </row>
    <row r="159" spans="7:8" s="17" customFormat="1">
      <c r="G159" s="18"/>
      <c r="H159" s="18"/>
    </row>
    <row r="160" spans="7:8" s="17" customFormat="1">
      <c r="G160" s="18"/>
      <c r="H160" s="18"/>
    </row>
    <row r="161" spans="7:8" s="17" customFormat="1">
      <c r="G161" s="18"/>
      <c r="H161" s="18"/>
    </row>
    <row r="162" spans="7:8" s="17" customFormat="1">
      <c r="G162" s="18"/>
      <c r="H162" s="18"/>
    </row>
    <row r="163" spans="7:8" s="17" customFormat="1">
      <c r="G163" s="18"/>
      <c r="H163" s="18"/>
    </row>
    <row r="164" spans="7:8" s="17" customFormat="1">
      <c r="G164" s="18"/>
      <c r="H164" s="18"/>
    </row>
    <row r="165" spans="7:8" s="17" customFormat="1">
      <c r="G165" s="18"/>
      <c r="H165" s="18"/>
    </row>
    <row r="166" spans="7:8" s="17" customFormat="1">
      <c r="G166" s="18"/>
      <c r="H166" s="18"/>
    </row>
    <row r="167" spans="7:8" s="17" customFormat="1">
      <c r="G167" s="18"/>
      <c r="H167" s="18"/>
    </row>
    <row r="168" spans="7:8" s="17" customFormat="1">
      <c r="G168" s="18"/>
      <c r="H168" s="18"/>
    </row>
    <row r="169" spans="7:8" s="17" customFormat="1">
      <c r="G169" s="18"/>
      <c r="H169" s="18"/>
    </row>
    <row r="170" spans="7:8" s="17" customFormat="1">
      <c r="G170" s="18"/>
      <c r="H170" s="18"/>
    </row>
    <row r="171" spans="7:8" s="17" customFormat="1">
      <c r="G171" s="18"/>
      <c r="H171" s="18"/>
    </row>
    <row r="172" spans="7:8" s="17" customFormat="1">
      <c r="G172" s="18"/>
      <c r="H172" s="18"/>
    </row>
    <row r="173" spans="7:8" s="17" customFormat="1">
      <c r="G173" s="18"/>
      <c r="H173" s="18"/>
    </row>
    <row r="174" spans="7:8" s="17" customFormat="1">
      <c r="G174" s="18"/>
      <c r="H174" s="18"/>
    </row>
    <row r="175" spans="7:8" s="17" customFormat="1">
      <c r="G175" s="18"/>
      <c r="H175" s="18"/>
    </row>
    <row r="176" spans="7:8" s="17" customFormat="1">
      <c r="G176" s="18"/>
      <c r="H176" s="18"/>
    </row>
    <row r="177" spans="7:8" s="17" customFormat="1">
      <c r="G177" s="18"/>
      <c r="H177" s="18"/>
    </row>
    <row r="178" spans="7:8" s="17" customFormat="1">
      <c r="G178" s="18"/>
      <c r="H178" s="18"/>
    </row>
    <row r="179" spans="7:8" s="17" customFormat="1">
      <c r="G179" s="18"/>
      <c r="H179" s="18"/>
    </row>
    <row r="180" spans="7:8" s="17" customFormat="1">
      <c r="G180" s="18"/>
      <c r="H180" s="18"/>
    </row>
    <row r="181" spans="7:8" s="17" customFormat="1">
      <c r="G181" s="18"/>
      <c r="H181" s="18"/>
    </row>
    <row r="182" spans="7:8" s="17" customFormat="1">
      <c r="G182" s="18"/>
      <c r="H182" s="18"/>
    </row>
    <row r="183" spans="7:8" s="17" customFormat="1">
      <c r="G183" s="18"/>
      <c r="H183" s="18"/>
    </row>
    <row r="184" spans="7:8" s="17" customFormat="1">
      <c r="G184" s="18"/>
      <c r="H184" s="18"/>
    </row>
    <row r="185" spans="7:8" s="17" customFormat="1">
      <c r="G185" s="18"/>
      <c r="H185" s="18"/>
    </row>
    <row r="186" spans="7:8" s="17" customFormat="1">
      <c r="G186" s="18"/>
      <c r="H186" s="18"/>
    </row>
    <row r="187" spans="7:8" s="17" customFormat="1">
      <c r="G187" s="18"/>
      <c r="H187" s="18"/>
    </row>
    <row r="188" spans="7:8" s="17" customFormat="1">
      <c r="G188" s="18"/>
      <c r="H188" s="18"/>
    </row>
    <row r="189" spans="7:8" s="17" customFormat="1">
      <c r="G189" s="18"/>
      <c r="H189" s="18"/>
    </row>
    <row r="190" spans="7:8" s="17" customFormat="1">
      <c r="G190" s="18"/>
      <c r="H190" s="18"/>
    </row>
    <row r="191" spans="7:8" s="17" customFormat="1">
      <c r="G191" s="18"/>
      <c r="H191" s="18"/>
    </row>
    <row r="192" spans="7:8" s="17" customFormat="1">
      <c r="G192" s="18"/>
      <c r="H192" s="18"/>
    </row>
    <row r="193" spans="7:8" s="17" customFormat="1">
      <c r="G193" s="18"/>
      <c r="H193" s="18"/>
    </row>
    <row r="194" spans="7:8" s="17" customFormat="1">
      <c r="G194" s="18"/>
      <c r="H194" s="18"/>
    </row>
    <row r="195" spans="7:8" s="17" customFormat="1">
      <c r="G195" s="18"/>
      <c r="H195" s="18"/>
    </row>
    <row r="196" spans="7:8" s="17" customFormat="1">
      <c r="G196" s="18"/>
      <c r="H196" s="18"/>
    </row>
    <row r="197" spans="7:8" s="17" customFormat="1">
      <c r="G197" s="18"/>
      <c r="H197" s="18"/>
    </row>
    <row r="198" spans="7:8" s="17" customFormat="1">
      <c r="G198" s="18"/>
      <c r="H198" s="18"/>
    </row>
    <row r="199" spans="7:8" s="17" customFormat="1">
      <c r="G199" s="18"/>
      <c r="H199" s="18"/>
    </row>
    <row r="200" spans="7:8" s="17" customFormat="1">
      <c r="G200" s="18"/>
      <c r="H200" s="18"/>
    </row>
    <row r="201" spans="7:8" s="17" customFormat="1">
      <c r="G201" s="18"/>
      <c r="H201" s="18"/>
    </row>
    <row r="202" spans="7:8" s="17" customFormat="1">
      <c r="G202" s="18"/>
      <c r="H202" s="18"/>
    </row>
    <row r="203" spans="7:8" s="17" customFormat="1">
      <c r="G203" s="18"/>
      <c r="H203" s="18"/>
    </row>
    <row r="204" spans="7:8" s="17" customFormat="1">
      <c r="G204" s="18"/>
      <c r="H204" s="18"/>
    </row>
    <row r="205" spans="7:8" s="17" customFormat="1">
      <c r="G205" s="18"/>
      <c r="H205" s="18"/>
    </row>
    <row r="206" spans="7:8" s="17" customFormat="1">
      <c r="G206" s="18"/>
      <c r="H206" s="18"/>
    </row>
    <row r="207" spans="7:8" s="17" customFormat="1">
      <c r="G207" s="18"/>
      <c r="H207" s="18"/>
    </row>
    <row r="208" spans="7:8" s="17" customFormat="1">
      <c r="G208" s="18"/>
      <c r="H208" s="18"/>
    </row>
    <row r="209" spans="7:8" s="17" customFormat="1">
      <c r="G209" s="18"/>
      <c r="H209" s="18"/>
    </row>
    <row r="210" spans="7:8" s="17" customFormat="1">
      <c r="G210" s="18"/>
      <c r="H210" s="18"/>
    </row>
    <row r="211" spans="7:8" s="17" customFormat="1">
      <c r="G211" s="18"/>
      <c r="H211" s="18"/>
    </row>
    <row r="212" spans="7:8" s="17" customFormat="1">
      <c r="G212" s="18"/>
      <c r="H212" s="18"/>
    </row>
    <row r="213" spans="7:8" s="17" customFormat="1">
      <c r="G213" s="18"/>
      <c r="H213" s="18"/>
    </row>
    <row r="214" spans="7:8" s="17" customFormat="1">
      <c r="G214" s="18"/>
      <c r="H214" s="18"/>
    </row>
    <row r="215" spans="7:8" s="17" customFormat="1">
      <c r="G215" s="18"/>
      <c r="H215" s="18"/>
    </row>
    <row r="216" spans="7:8" s="17" customFormat="1">
      <c r="G216" s="18"/>
      <c r="H216" s="18"/>
    </row>
    <row r="217" spans="7:8" s="17" customFormat="1">
      <c r="G217" s="18"/>
      <c r="H217" s="18"/>
    </row>
    <row r="218" spans="7:8" s="17" customFormat="1">
      <c r="G218" s="18"/>
      <c r="H218" s="18"/>
    </row>
    <row r="219" spans="7:8" s="17" customFormat="1">
      <c r="G219" s="18"/>
      <c r="H219" s="18"/>
    </row>
    <row r="220" spans="7:8" s="17" customFormat="1">
      <c r="G220" s="18"/>
      <c r="H220" s="18"/>
    </row>
    <row r="221" spans="7:8" s="17" customFormat="1">
      <c r="G221" s="18"/>
      <c r="H221" s="18"/>
    </row>
    <row r="222" spans="7:8" s="17" customFormat="1">
      <c r="G222" s="18"/>
      <c r="H222" s="18"/>
    </row>
    <row r="223" spans="7:8" s="17" customFormat="1">
      <c r="G223" s="18"/>
      <c r="H223" s="18"/>
    </row>
    <row r="224" spans="7:8" s="17" customFormat="1">
      <c r="G224" s="18"/>
      <c r="H224" s="18"/>
    </row>
    <row r="225" spans="7:8" s="17" customFormat="1">
      <c r="G225" s="18"/>
      <c r="H225" s="18"/>
    </row>
    <row r="226" spans="7:8" s="17" customFormat="1">
      <c r="G226" s="18"/>
      <c r="H226" s="18"/>
    </row>
    <row r="227" spans="7:8" s="17" customFormat="1">
      <c r="G227" s="18"/>
      <c r="H227" s="18"/>
    </row>
    <row r="228" spans="7:8" s="17" customFormat="1">
      <c r="G228" s="18"/>
      <c r="H228" s="18"/>
    </row>
    <row r="229" spans="7:8" s="17" customFormat="1">
      <c r="G229" s="18"/>
      <c r="H229" s="18"/>
    </row>
    <row r="230" spans="7:8" s="17" customFormat="1">
      <c r="G230" s="18"/>
      <c r="H230" s="18"/>
    </row>
    <row r="231" spans="7:8" s="17" customFormat="1">
      <c r="G231" s="18"/>
      <c r="H231" s="18"/>
    </row>
    <row r="232" spans="7:8" s="17" customFormat="1">
      <c r="G232" s="18"/>
      <c r="H232" s="18"/>
    </row>
    <row r="233" spans="7:8" s="17" customFormat="1">
      <c r="G233" s="18"/>
      <c r="H233" s="18"/>
    </row>
    <row r="234" spans="7:8" s="17" customFormat="1">
      <c r="G234" s="18"/>
      <c r="H234" s="18"/>
    </row>
    <row r="235" spans="7:8" s="17" customFormat="1">
      <c r="G235" s="18"/>
      <c r="H235" s="18"/>
    </row>
    <row r="236" spans="7:8" s="17" customFormat="1">
      <c r="G236" s="18"/>
      <c r="H236" s="18"/>
    </row>
    <row r="237" spans="7:8" s="17" customFormat="1">
      <c r="G237" s="18"/>
      <c r="H237" s="18"/>
    </row>
    <row r="238" spans="7:8" s="17" customFormat="1">
      <c r="G238" s="18"/>
      <c r="H238" s="18"/>
    </row>
    <row r="239" spans="7:8" s="17" customFormat="1">
      <c r="G239" s="18"/>
      <c r="H239" s="18"/>
    </row>
    <row r="240" spans="7:8" s="17" customFormat="1">
      <c r="G240" s="18"/>
      <c r="H240" s="18"/>
    </row>
    <row r="241" spans="7:8" s="17" customFormat="1">
      <c r="G241" s="18"/>
      <c r="H241" s="18"/>
    </row>
    <row r="242" spans="7:8" s="17" customFormat="1">
      <c r="G242" s="18"/>
      <c r="H242" s="18"/>
    </row>
    <row r="243" spans="7:8" s="17" customFormat="1">
      <c r="G243" s="18"/>
      <c r="H243" s="18"/>
    </row>
    <row r="244" spans="7:8" s="17" customFormat="1">
      <c r="G244" s="18"/>
      <c r="H244" s="18"/>
    </row>
    <row r="245" spans="7:8" s="17" customFormat="1">
      <c r="G245" s="18"/>
      <c r="H245" s="18"/>
    </row>
    <row r="246" spans="7:8" s="17" customFormat="1">
      <c r="G246" s="18"/>
      <c r="H246" s="18"/>
    </row>
    <row r="247" spans="7:8" s="17" customFormat="1">
      <c r="G247" s="18"/>
      <c r="H247" s="18"/>
    </row>
    <row r="248" spans="7:8" s="17" customFormat="1">
      <c r="G248" s="18"/>
      <c r="H248" s="18"/>
    </row>
    <row r="249" spans="7:8" s="17" customFormat="1">
      <c r="G249" s="18"/>
      <c r="H249" s="18"/>
    </row>
    <row r="250" spans="7:8" s="17" customFormat="1">
      <c r="G250" s="18"/>
      <c r="H250" s="18"/>
    </row>
    <row r="251" spans="7:8" s="17" customFormat="1">
      <c r="G251" s="18"/>
      <c r="H251" s="18"/>
    </row>
    <row r="252" spans="7:8" s="17" customFormat="1">
      <c r="G252" s="18"/>
      <c r="H252" s="18"/>
    </row>
    <row r="253" spans="7:8" s="17" customFormat="1">
      <c r="G253" s="18"/>
      <c r="H253" s="18"/>
    </row>
    <row r="254" spans="7:8" s="17" customFormat="1">
      <c r="G254" s="18"/>
      <c r="H254" s="18"/>
    </row>
    <row r="255" spans="7:8" s="17" customFormat="1">
      <c r="G255" s="18"/>
      <c r="H255" s="18"/>
    </row>
    <row r="256" spans="7:8" s="17" customFormat="1">
      <c r="G256" s="18"/>
      <c r="H256" s="18"/>
    </row>
    <row r="257" spans="7:8" s="17" customFormat="1">
      <c r="G257" s="18"/>
      <c r="H257" s="18"/>
    </row>
    <row r="258" spans="7:8" s="17" customFormat="1">
      <c r="G258" s="18"/>
      <c r="H258" s="18"/>
    </row>
    <row r="259" spans="7:8" s="17" customFormat="1">
      <c r="G259" s="18"/>
      <c r="H259" s="18"/>
    </row>
    <row r="260" spans="7:8" s="17" customFormat="1">
      <c r="G260" s="18"/>
      <c r="H260" s="18"/>
    </row>
    <row r="261" spans="7:8" s="17" customFormat="1">
      <c r="G261" s="18"/>
      <c r="H261" s="18"/>
    </row>
    <row r="262" spans="7:8" s="17" customFormat="1">
      <c r="G262" s="18"/>
      <c r="H262" s="18"/>
    </row>
    <row r="263" spans="7:8" s="17" customFormat="1">
      <c r="G263" s="18"/>
      <c r="H263" s="18"/>
    </row>
    <row r="264" spans="7:8" s="17" customFormat="1">
      <c r="G264" s="18"/>
      <c r="H264" s="18"/>
    </row>
    <row r="265" spans="7:8" s="17" customFormat="1">
      <c r="G265" s="18"/>
      <c r="H265" s="18"/>
    </row>
    <row r="266" spans="7:8" s="17" customFormat="1">
      <c r="G266" s="18"/>
      <c r="H266" s="18"/>
    </row>
    <row r="267" spans="7:8" s="17" customFormat="1">
      <c r="G267" s="18"/>
      <c r="H267" s="18"/>
    </row>
    <row r="268" spans="7:8" s="17" customFormat="1">
      <c r="G268" s="18"/>
      <c r="H268" s="18"/>
    </row>
    <row r="269" spans="7:8" s="17" customFormat="1">
      <c r="G269" s="18"/>
      <c r="H269" s="18"/>
    </row>
    <row r="270" spans="7:8" s="17" customFormat="1">
      <c r="G270" s="18"/>
      <c r="H270" s="18"/>
    </row>
    <row r="271" spans="7:8" s="17" customFormat="1">
      <c r="G271" s="18"/>
      <c r="H271" s="18"/>
    </row>
    <row r="272" spans="7:8" s="17" customFormat="1">
      <c r="G272" s="18"/>
      <c r="H272" s="18"/>
    </row>
    <row r="273" spans="7:8" s="17" customFormat="1">
      <c r="G273" s="18"/>
      <c r="H273" s="18"/>
    </row>
    <row r="274" spans="7:8" s="17" customFormat="1">
      <c r="G274" s="18"/>
      <c r="H274" s="18"/>
    </row>
    <row r="275" spans="7:8" s="17" customFormat="1">
      <c r="G275" s="18"/>
      <c r="H275" s="18"/>
    </row>
    <row r="276" spans="7:8" s="17" customFormat="1">
      <c r="G276" s="18"/>
      <c r="H276" s="18"/>
    </row>
    <row r="277" spans="7:8" s="17" customFormat="1">
      <c r="G277" s="18"/>
      <c r="H277" s="18"/>
    </row>
    <row r="278" spans="7:8" s="17" customFormat="1">
      <c r="G278" s="18"/>
      <c r="H278" s="18"/>
    </row>
    <row r="279" spans="7:8" s="17" customFormat="1">
      <c r="G279" s="18"/>
      <c r="H279" s="18"/>
    </row>
    <row r="280" spans="7:8" s="17" customFormat="1">
      <c r="G280" s="18"/>
      <c r="H280" s="18"/>
    </row>
    <row r="281" spans="7:8" s="17" customFormat="1">
      <c r="G281" s="18"/>
      <c r="H281" s="18"/>
    </row>
    <row r="282" spans="7:8" s="17" customFormat="1">
      <c r="G282" s="18"/>
      <c r="H282" s="18"/>
    </row>
    <row r="283" spans="7:8" s="17" customFormat="1">
      <c r="G283" s="18"/>
      <c r="H283" s="18"/>
    </row>
    <row r="284" spans="7:8" s="17" customFormat="1">
      <c r="G284" s="18"/>
      <c r="H284" s="18"/>
    </row>
    <row r="285" spans="7:8" s="17" customFormat="1">
      <c r="G285" s="18"/>
      <c r="H285" s="18"/>
    </row>
    <row r="286" spans="7:8" s="17" customFormat="1">
      <c r="G286" s="18"/>
      <c r="H286" s="18"/>
    </row>
    <row r="287" spans="7:8" s="17" customFormat="1">
      <c r="G287" s="18"/>
      <c r="H287" s="18"/>
    </row>
    <row r="288" spans="7:8" s="17" customFormat="1">
      <c r="G288" s="18"/>
      <c r="H288" s="18"/>
    </row>
    <row r="289" spans="7:8" s="17" customFormat="1">
      <c r="G289" s="18"/>
      <c r="H289" s="18"/>
    </row>
    <row r="290" spans="7:8" s="17" customFormat="1">
      <c r="G290" s="18"/>
      <c r="H290" s="18"/>
    </row>
    <row r="291" spans="7:8" s="17" customFormat="1">
      <c r="G291" s="18"/>
      <c r="H291" s="18"/>
    </row>
    <row r="292" spans="7:8" s="17" customFormat="1">
      <c r="G292" s="18"/>
      <c r="H292" s="18"/>
    </row>
    <row r="293" spans="7:8" s="17" customFormat="1">
      <c r="G293" s="18"/>
      <c r="H293" s="18"/>
    </row>
    <row r="294" spans="7:8" s="17" customFormat="1">
      <c r="G294" s="18"/>
      <c r="H294" s="18"/>
    </row>
    <row r="295" spans="7:8" s="17" customFormat="1">
      <c r="G295" s="18"/>
      <c r="H295" s="18"/>
    </row>
    <row r="296" spans="7:8" s="17" customFormat="1">
      <c r="G296" s="18"/>
      <c r="H296" s="18"/>
    </row>
    <row r="297" spans="7:8" s="17" customFormat="1">
      <c r="G297" s="18"/>
      <c r="H297" s="18"/>
    </row>
    <row r="298" spans="7:8" s="17" customFormat="1">
      <c r="G298" s="18"/>
      <c r="H298" s="18"/>
    </row>
    <row r="299" spans="7:8" s="17" customFormat="1">
      <c r="G299" s="18"/>
      <c r="H299" s="18"/>
    </row>
    <row r="300" spans="7:8" s="17" customFormat="1">
      <c r="G300" s="18"/>
      <c r="H300" s="18"/>
    </row>
    <row r="301" spans="7:8" s="17" customFormat="1">
      <c r="G301" s="18"/>
      <c r="H301" s="18"/>
    </row>
    <row r="302" spans="7:8" s="17" customFormat="1">
      <c r="G302" s="18"/>
      <c r="H302" s="18"/>
    </row>
    <row r="303" spans="7:8" s="17" customFormat="1">
      <c r="G303" s="18"/>
      <c r="H303" s="18"/>
    </row>
    <row r="304" spans="7:8" s="17" customFormat="1">
      <c r="G304" s="18"/>
      <c r="H304" s="18"/>
    </row>
    <row r="305" spans="7:8" s="17" customFormat="1">
      <c r="G305" s="18"/>
      <c r="H305" s="18"/>
    </row>
    <row r="306" spans="7:8" s="17" customFormat="1">
      <c r="G306" s="18"/>
      <c r="H306" s="18"/>
    </row>
    <row r="307" spans="7:8" s="17" customFormat="1">
      <c r="G307" s="18"/>
      <c r="H307" s="18"/>
    </row>
    <row r="308" spans="7:8" s="17" customFormat="1">
      <c r="G308" s="18"/>
      <c r="H308" s="18"/>
    </row>
    <row r="309" spans="7:8" s="17" customFormat="1">
      <c r="G309" s="18"/>
      <c r="H309" s="18"/>
    </row>
    <row r="310" spans="7:8" s="17" customFormat="1">
      <c r="G310" s="18"/>
      <c r="H310" s="18"/>
    </row>
    <row r="311" spans="7:8" s="17" customFormat="1">
      <c r="G311" s="18"/>
      <c r="H311" s="18"/>
    </row>
    <row r="312" spans="7:8" s="17" customFormat="1">
      <c r="G312" s="18"/>
      <c r="H312" s="18"/>
    </row>
    <row r="313" spans="7:8" s="17" customFormat="1">
      <c r="G313" s="18"/>
      <c r="H313" s="18"/>
    </row>
    <row r="314" spans="7:8" s="17" customFormat="1">
      <c r="G314" s="18"/>
      <c r="H314" s="18"/>
    </row>
    <row r="315" spans="7:8" s="17" customFormat="1">
      <c r="G315" s="18"/>
      <c r="H315" s="18"/>
    </row>
    <row r="316" spans="7:8" s="17" customFormat="1">
      <c r="G316" s="18"/>
      <c r="H316" s="18"/>
    </row>
    <row r="317" spans="7:8" s="17" customFormat="1">
      <c r="G317" s="18"/>
      <c r="H317" s="18"/>
    </row>
    <row r="318" spans="7:8" s="17" customFormat="1">
      <c r="G318" s="18"/>
      <c r="H318" s="18"/>
    </row>
    <row r="319" spans="7:8" s="17" customFormat="1">
      <c r="G319" s="18"/>
      <c r="H319" s="18"/>
    </row>
    <row r="320" spans="7:8" s="17" customFormat="1">
      <c r="G320" s="18"/>
      <c r="H320" s="18"/>
    </row>
    <row r="321" spans="7:8" s="17" customFormat="1">
      <c r="G321" s="18"/>
      <c r="H321" s="18"/>
    </row>
    <row r="322" spans="7:8" s="17" customFormat="1">
      <c r="G322" s="18"/>
      <c r="H322" s="18"/>
    </row>
    <row r="323" spans="7:8" s="17" customFormat="1">
      <c r="G323" s="18"/>
      <c r="H323" s="18"/>
    </row>
    <row r="324" spans="7:8" s="17" customFormat="1">
      <c r="G324" s="18"/>
      <c r="H324" s="18"/>
    </row>
    <row r="325" spans="7:8" s="17" customFormat="1">
      <c r="G325" s="18"/>
      <c r="H325" s="18"/>
    </row>
    <row r="326" spans="7:8" s="17" customFormat="1">
      <c r="G326" s="18"/>
      <c r="H326" s="18"/>
    </row>
    <row r="327" spans="7:8" s="17" customFormat="1">
      <c r="G327" s="18"/>
      <c r="H327" s="18"/>
    </row>
    <row r="328" spans="7:8" s="17" customFormat="1">
      <c r="G328" s="18"/>
      <c r="H328" s="18"/>
    </row>
    <row r="329" spans="7:8" s="17" customFormat="1">
      <c r="G329" s="18"/>
      <c r="H329" s="18"/>
    </row>
    <row r="330" spans="7:8" s="17" customFormat="1">
      <c r="G330" s="18"/>
      <c r="H330" s="18"/>
    </row>
    <row r="331" spans="7:8" s="17" customFormat="1">
      <c r="G331" s="18"/>
      <c r="H331" s="18"/>
    </row>
    <row r="332" spans="7:8" s="17" customFormat="1">
      <c r="G332" s="18"/>
      <c r="H332" s="18"/>
    </row>
    <row r="333" spans="7:8" s="17" customFormat="1">
      <c r="G333" s="18"/>
      <c r="H333" s="18"/>
    </row>
    <row r="334" spans="7:8" s="17" customFormat="1">
      <c r="G334" s="18"/>
      <c r="H334" s="18"/>
    </row>
    <row r="335" spans="7:8" s="17" customFormat="1">
      <c r="G335" s="18"/>
      <c r="H335" s="18"/>
    </row>
    <row r="336" spans="7:8" s="17" customFormat="1">
      <c r="G336" s="18"/>
      <c r="H336" s="18"/>
    </row>
    <row r="337" spans="7:8" s="17" customFormat="1">
      <c r="G337" s="18"/>
      <c r="H337" s="18"/>
    </row>
    <row r="338" spans="7:8" s="17" customFormat="1">
      <c r="G338" s="18"/>
      <c r="H338" s="18"/>
    </row>
    <row r="339" spans="7:8" s="17" customFormat="1">
      <c r="G339" s="18"/>
      <c r="H339" s="18"/>
    </row>
    <row r="340" spans="7:8" s="17" customFormat="1">
      <c r="G340" s="18"/>
      <c r="H340" s="18"/>
    </row>
    <row r="341" spans="7:8" s="17" customFormat="1">
      <c r="G341" s="18"/>
      <c r="H341" s="18"/>
    </row>
    <row r="342" spans="7:8" s="17" customFormat="1">
      <c r="G342" s="18"/>
      <c r="H342" s="18"/>
    </row>
    <row r="343" spans="7:8" s="17" customFormat="1">
      <c r="G343" s="18"/>
      <c r="H343" s="18"/>
    </row>
    <row r="344" spans="7:8" s="17" customFormat="1">
      <c r="G344" s="18"/>
      <c r="H344" s="18"/>
    </row>
    <row r="345" spans="7:8" s="17" customFormat="1">
      <c r="G345" s="18"/>
      <c r="H345" s="18"/>
    </row>
    <row r="346" spans="7:8" s="17" customFormat="1">
      <c r="G346" s="18"/>
      <c r="H346" s="18"/>
    </row>
    <row r="347" spans="7:8" s="17" customFormat="1">
      <c r="G347" s="18"/>
      <c r="H347" s="18"/>
    </row>
    <row r="348" spans="7:8" s="17" customFormat="1">
      <c r="G348" s="18"/>
      <c r="H348" s="18"/>
    </row>
    <row r="349" spans="7:8" s="17" customFormat="1">
      <c r="G349" s="18"/>
      <c r="H349" s="18"/>
    </row>
    <row r="350" spans="7:8" s="17" customFormat="1">
      <c r="G350" s="18"/>
      <c r="H350" s="18"/>
    </row>
    <row r="351" spans="7:8" s="17" customFormat="1">
      <c r="G351" s="18"/>
      <c r="H351" s="18"/>
    </row>
    <row r="352" spans="7:8" s="17" customFormat="1">
      <c r="G352" s="18"/>
      <c r="H352" s="18"/>
    </row>
    <row r="353" spans="7:8" s="17" customFormat="1">
      <c r="G353" s="18"/>
      <c r="H353" s="18"/>
    </row>
    <row r="354" spans="7:8" s="17" customFormat="1">
      <c r="G354" s="18"/>
      <c r="H354" s="18"/>
    </row>
    <row r="355" spans="7:8" s="17" customFormat="1">
      <c r="G355" s="18"/>
      <c r="H355" s="18"/>
    </row>
    <row r="356" spans="7:8" s="17" customFormat="1">
      <c r="G356" s="18"/>
      <c r="H356" s="18"/>
    </row>
    <row r="357" spans="7:8" s="17" customFormat="1">
      <c r="G357" s="18"/>
      <c r="H357" s="18"/>
    </row>
    <row r="358" spans="7:8" s="17" customFormat="1">
      <c r="G358" s="18"/>
      <c r="H358" s="18"/>
    </row>
    <row r="359" spans="7:8" s="17" customFormat="1">
      <c r="G359" s="18"/>
      <c r="H359" s="18"/>
    </row>
    <row r="360" spans="7:8" s="17" customFormat="1">
      <c r="G360" s="18"/>
      <c r="H360" s="18"/>
    </row>
    <row r="361" spans="7:8" s="17" customFormat="1">
      <c r="G361" s="18"/>
      <c r="H361" s="18"/>
    </row>
    <row r="362" spans="7:8" s="17" customFormat="1">
      <c r="G362" s="18"/>
      <c r="H362" s="18"/>
    </row>
    <row r="363" spans="7:8" s="17" customFormat="1">
      <c r="G363" s="18"/>
      <c r="H363" s="18"/>
    </row>
    <row r="364" spans="7:8" s="17" customFormat="1">
      <c r="G364" s="18"/>
      <c r="H364" s="18"/>
    </row>
    <row r="365" spans="7:8" s="17" customFormat="1">
      <c r="G365" s="18"/>
      <c r="H365" s="18"/>
    </row>
    <row r="366" spans="7:8" s="17" customFormat="1">
      <c r="G366" s="18"/>
      <c r="H366" s="18"/>
    </row>
    <row r="367" spans="7:8" s="17" customFormat="1">
      <c r="G367" s="18"/>
      <c r="H367" s="18"/>
    </row>
    <row r="368" spans="7:8" s="17" customFormat="1">
      <c r="G368" s="18"/>
      <c r="H368" s="18"/>
    </row>
    <row r="369" spans="7:8" s="17" customFormat="1">
      <c r="G369" s="18"/>
      <c r="H369" s="18"/>
    </row>
    <row r="370" spans="7:8" s="17" customFormat="1">
      <c r="G370" s="18"/>
      <c r="H370" s="18"/>
    </row>
    <row r="371" spans="7:8" s="17" customFormat="1">
      <c r="G371" s="18"/>
      <c r="H371" s="18"/>
    </row>
    <row r="372" spans="7:8" s="17" customFormat="1">
      <c r="G372" s="18"/>
      <c r="H372" s="18"/>
    </row>
    <row r="373" spans="7:8" s="17" customFormat="1">
      <c r="G373" s="18"/>
      <c r="H373" s="18"/>
    </row>
    <row r="374" spans="7:8" s="17" customFormat="1">
      <c r="G374" s="18"/>
      <c r="H374" s="18"/>
    </row>
    <row r="375" spans="7:8" s="17" customFormat="1">
      <c r="G375" s="18"/>
      <c r="H375" s="18"/>
    </row>
    <row r="376" spans="7:8" s="17" customFormat="1">
      <c r="G376" s="18"/>
      <c r="H376" s="18"/>
    </row>
    <row r="377" spans="7:8" s="17" customFormat="1">
      <c r="G377" s="18"/>
      <c r="H377" s="18"/>
    </row>
    <row r="378" spans="7:8" s="17" customFormat="1">
      <c r="G378" s="18"/>
      <c r="H378" s="18"/>
    </row>
    <row r="379" spans="7:8" s="17" customFormat="1">
      <c r="G379" s="18"/>
      <c r="H379" s="18"/>
    </row>
    <row r="380" spans="7:8" s="17" customFormat="1">
      <c r="G380" s="18"/>
      <c r="H380" s="18"/>
    </row>
    <row r="381" spans="7:8" s="17" customFormat="1">
      <c r="G381" s="18"/>
      <c r="H381" s="18"/>
    </row>
    <row r="382" spans="7:8" s="17" customFormat="1">
      <c r="G382" s="18"/>
      <c r="H382" s="18"/>
    </row>
    <row r="383" spans="7:8" s="17" customFormat="1">
      <c r="G383" s="18"/>
      <c r="H383" s="18"/>
    </row>
    <row r="384" spans="7:8" s="17" customFormat="1">
      <c r="G384" s="18"/>
      <c r="H384" s="18"/>
    </row>
    <row r="385" spans="7:8" s="17" customFormat="1">
      <c r="G385" s="18"/>
      <c r="H385" s="18"/>
    </row>
    <row r="386" spans="7:8" s="17" customFormat="1">
      <c r="G386" s="18"/>
      <c r="H386" s="18"/>
    </row>
    <row r="387" spans="7:8" s="17" customFormat="1">
      <c r="G387" s="18"/>
      <c r="H387" s="18"/>
    </row>
    <row r="388" spans="7:8" s="17" customFormat="1">
      <c r="G388" s="18"/>
      <c r="H388" s="18"/>
    </row>
    <row r="389" spans="7:8" s="17" customFormat="1">
      <c r="G389" s="18"/>
      <c r="H389" s="18"/>
    </row>
    <row r="390" spans="7:8" s="17" customFormat="1">
      <c r="G390" s="18"/>
      <c r="H390" s="18"/>
    </row>
    <row r="391" spans="7:8" s="17" customFormat="1">
      <c r="G391" s="18"/>
      <c r="H391" s="18"/>
    </row>
    <row r="392" spans="7:8" s="17" customFormat="1">
      <c r="G392" s="18"/>
      <c r="H392" s="18"/>
    </row>
    <row r="393" spans="7:8" s="17" customFormat="1">
      <c r="G393" s="18"/>
      <c r="H393" s="18"/>
    </row>
    <row r="394" spans="7:8" s="17" customFormat="1">
      <c r="G394" s="18"/>
      <c r="H394" s="18"/>
    </row>
    <row r="395" spans="7:8" s="17" customFormat="1">
      <c r="G395" s="18"/>
      <c r="H395" s="18"/>
    </row>
    <row r="396" spans="7:8" s="17" customFormat="1">
      <c r="G396" s="18"/>
      <c r="H396" s="18"/>
    </row>
    <row r="397" spans="7:8" s="17" customFormat="1">
      <c r="G397" s="18"/>
      <c r="H397" s="18"/>
    </row>
    <row r="398" spans="7:8" s="17" customFormat="1">
      <c r="G398" s="18"/>
      <c r="H398" s="18"/>
    </row>
    <row r="399" spans="7:8" s="17" customFormat="1">
      <c r="G399" s="18"/>
      <c r="H399" s="18"/>
    </row>
    <row r="400" spans="7:8" s="17" customFormat="1">
      <c r="G400" s="18"/>
      <c r="H400" s="18"/>
    </row>
    <row r="401" spans="7:8" s="17" customFormat="1">
      <c r="G401" s="18"/>
      <c r="H401" s="18"/>
    </row>
    <row r="402" spans="7:8" s="17" customFormat="1">
      <c r="G402" s="18"/>
      <c r="H402" s="18"/>
    </row>
    <row r="403" spans="7:8" s="17" customFormat="1">
      <c r="G403" s="18"/>
      <c r="H403" s="18"/>
    </row>
    <row r="404" spans="7:8" s="17" customFormat="1">
      <c r="G404" s="18"/>
      <c r="H404" s="18"/>
    </row>
    <row r="405" spans="7:8" s="17" customFormat="1">
      <c r="G405" s="18"/>
      <c r="H405" s="18"/>
    </row>
    <row r="406" spans="7:8" s="17" customFormat="1">
      <c r="G406" s="18"/>
      <c r="H406" s="18"/>
    </row>
    <row r="407" spans="7:8" s="17" customFormat="1">
      <c r="G407" s="18"/>
      <c r="H407" s="18"/>
    </row>
    <row r="408" spans="7:8" s="17" customFormat="1">
      <c r="G408" s="18"/>
      <c r="H408" s="18"/>
    </row>
    <row r="409" spans="7:8" s="17" customFormat="1">
      <c r="G409" s="18"/>
      <c r="H409" s="18"/>
    </row>
    <row r="410" spans="7:8" s="17" customFormat="1">
      <c r="G410" s="18"/>
      <c r="H410" s="18"/>
    </row>
    <row r="411" spans="7:8" s="17" customFormat="1">
      <c r="G411" s="18"/>
      <c r="H411" s="18"/>
    </row>
    <row r="412" spans="7:8" s="17" customFormat="1">
      <c r="G412" s="18"/>
      <c r="H412" s="18"/>
    </row>
    <row r="413" spans="7:8" s="17" customFormat="1">
      <c r="G413" s="18"/>
      <c r="H413" s="18"/>
    </row>
    <row r="414" spans="7:8" s="17" customFormat="1">
      <c r="G414" s="18"/>
      <c r="H414" s="18"/>
    </row>
    <row r="415" spans="7:8" s="17" customFormat="1">
      <c r="G415" s="18"/>
      <c r="H415" s="18"/>
    </row>
    <row r="416" spans="7:8" s="17" customFormat="1">
      <c r="G416" s="18"/>
      <c r="H416" s="18"/>
    </row>
    <row r="417" spans="7:8" s="17" customFormat="1">
      <c r="G417" s="18"/>
      <c r="H417" s="18"/>
    </row>
    <row r="418" spans="7:8" s="17" customFormat="1">
      <c r="G418" s="18"/>
      <c r="H418" s="18"/>
    </row>
    <row r="419" spans="7:8" s="17" customFormat="1">
      <c r="G419" s="18"/>
      <c r="H419" s="18"/>
    </row>
    <row r="420" spans="7:8" s="17" customFormat="1">
      <c r="G420" s="18"/>
      <c r="H420" s="18"/>
    </row>
    <row r="421" spans="7:8" s="17" customFormat="1">
      <c r="G421" s="18"/>
      <c r="H421" s="18"/>
    </row>
    <row r="422" spans="7:8" s="17" customFormat="1">
      <c r="G422" s="18"/>
      <c r="H422" s="18"/>
    </row>
    <row r="423" spans="7:8" s="17" customFormat="1">
      <c r="G423" s="18"/>
      <c r="H423" s="18"/>
    </row>
    <row r="424" spans="7:8" s="17" customFormat="1">
      <c r="G424" s="18"/>
      <c r="H424" s="18"/>
    </row>
    <row r="425" spans="7:8" s="17" customFormat="1">
      <c r="G425" s="18"/>
      <c r="H425" s="18"/>
    </row>
    <row r="426" spans="7:8" s="17" customFormat="1">
      <c r="G426" s="18"/>
      <c r="H426" s="18"/>
    </row>
    <row r="427" spans="7:8" s="17" customFormat="1">
      <c r="G427" s="18"/>
      <c r="H427" s="18"/>
    </row>
    <row r="428" spans="7:8" s="17" customFormat="1">
      <c r="G428" s="18"/>
      <c r="H428" s="18"/>
    </row>
    <row r="429" spans="7:8" s="17" customFormat="1">
      <c r="G429" s="18"/>
      <c r="H429" s="18"/>
    </row>
    <row r="430" spans="7:8" s="17" customFormat="1">
      <c r="G430" s="18"/>
      <c r="H430" s="18"/>
    </row>
    <row r="431" spans="7:8" s="17" customFormat="1">
      <c r="G431" s="18"/>
      <c r="H431" s="18"/>
    </row>
    <row r="432" spans="7:8" s="17" customFormat="1">
      <c r="G432" s="18"/>
      <c r="H432" s="18"/>
    </row>
    <row r="433" spans="7:8" s="17" customFormat="1">
      <c r="G433" s="18"/>
      <c r="H433" s="18"/>
    </row>
    <row r="434" spans="7:8" s="17" customFormat="1">
      <c r="G434" s="18"/>
      <c r="H434" s="18"/>
    </row>
    <row r="435" spans="7:8" s="17" customFormat="1">
      <c r="G435" s="18"/>
      <c r="H435" s="18"/>
    </row>
    <row r="436" spans="7:8" s="17" customFormat="1">
      <c r="G436" s="18"/>
      <c r="H436" s="18"/>
    </row>
    <row r="437" spans="7:8" s="17" customFormat="1">
      <c r="G437" s="18"/>
      <c r="H437" s="18"/>
    </row>
    <row r="438" spans="7:8" s="17" customFormat="1">
      <c r="G438" s="18"/>
      <c r="H438" s="18"/>
    </row>
    <row r="439" spans="7:8" s="17" customFormat="1">
      <c r="G439" s="18"/>
      <c r="H439" s="18"/>
    </row>
    <row r="440" spans="7:8" s="17" customFormat="1">
      <c r="G440" s="18"/>
      <c r="H440" s="18"/>
    </row>
    <row r="441" spans="7:8" s="17" customFormat="1">
      <c r="G441" s="18"/>
      <c r="H441" s="18"/>
    </row>
    <row r="442" spans="7:8" s="17" customFormat="1">
      <c r="G442" s="18"/>
      <c r="H442" s="18"/>
    </row>
    <row r="443" spans="7:8" s="17" customFormat="1">
      <c r="G443" s="18"/>
      <c r="H443" s="18"/>
    </row>
    <row r="444" spans="7:8" s="17" customFormat="1">
      <c r="G444" s="18"/>
      <c r="H444" s="18"/>
    </row>
    <row r="445" spans="7:8" s="17" customFormat="1">
      <c r="G445" s="18"/>
      <c r="H445" s="18"/>
    </row>
    <row r="446" spans="7:8" s="17" customFormat="1">
      <c r="G446" s="18"/>
      <c r="H446" s="18"/>
    </row>
    <row r="447" spans="7:8" s="17" customFormat="1">
      <c r="G447" s="18"/>
      <c r="H447" s="18"/>
    </row>
    <row r="448" spans="7:8" s="17" customFormat="1">
      <c r="G448" s="18"/>
      <c r="H448" s="18"/>
    </row>
    <row r="449" spans="7:8" s="17" customFormat="1">
      <c r="G449" s="18"/>
      <c r="H449" s="18"/>
    </row>
    <row r="450" spans="7:8" s="17" customFormat="1">
      <c r="G450" s="18"/>
      <c r="H450" s="18"/>
    </row>
    <row r="451" spans="7:8" s="17" customFormat="1">
      <c r="G451" s="18"/>
      <c r="H451" s="18"/>
    </row>
    <row r="452" spans="7:8" s="17" customFormat="1">
      <c r="G452" s="18"/>
      <c r="H452" s="18"/>
    </row>
    <row r="453" spans="7:8" s="17" customFormat="1">
      <c r="G453" s="18"/>
      <c r="H453" s="18"/>
    </row>
    <row r="454" spans="7:8" s="17" customFormat="1">
      <c r="G454" s="18"/>
      <c r="H454" s="18"/>
    </row>
    <row r="455" spans="7:8" s="17" customFormat="1">
      <c r="G455" s="18"/>
      <c r="H455" s="18"/>
    </row>
    <row r="456" spans="7:8" s="17" customFormat="1">
      <c r="G456" s="18"/>
      <c r="H456" s="18"/>
    </row>
    <row r="457" spans="7:8" s="17" customFormat="1">
      <c r="G457" s="18"/>
      <c r="H457" s="18"/>
    </row>
    <row r="458" spans="7:8" s="17" customFormat="1">
      <c r="G458" s="18"/>
      <c r="H458" s="18"/>
    </row>
    <row r="459" spans="7:8" s="17" customFormat="1">
      <c r="G459" s="18"/>
      <c r="H459" s="18"/>
    </row>
    <row r="460" spans="7:8" s="17" customFormat="1">
      <c r="G460" s="18"/>
      <c r="H460" s="18"/>
    </row>
    <row r="461" spans="7:8" s="17" customFormat="1">
      <c r="G461" s="18"/>
      <c r="H461" s="18"/>
    </row>
    <row r="462" spans="7:8" s="17" customFormat="1">
      <c r="G462" s="18"/>
      <c r="H462" s="18"/>
    </row>
    <row r="463" spans="7:8" s="17" customFormat="1">
      <c r="G463" s="18"/>
      <c r="H463" s="18"/>
    </row>
    <row r="464" spans="7:8" s="17" customFormat="1">
      <c r="G464" s="18"/>
      <c r="H464" s="18"/>
    </row>
    <row r="465" spans="7:8" s="17" customFormat="1">
      <c r="G465" s="18"/>
      <c r="H465" s="18"/>
    </row>
    <row r="466" spans="7:8" s="17" customFormat="1">
      <c r="G466" s="18"/>
      <c r="H466" s="18"/>
    </row>
    <row r="467" spans="7:8" s="17" customFormat="1">
      <c r="G467" s="18"/>
      <c r="H467" s="18"/>
    </row>
    <row r="468" spans="7:8" s="17" customFormat="1">
      <c r="G468" s="18"/>
      <c r="H468" s="18"/>
    </row>
    <row r="469" spans="7:8" s="17" customFormat="1">
      <c r="G469" s="18"/>
      <c r="H469" s="18"/>
    </row>
    <row r="470" spans="7:8" s="17" customFormat="1">
      <c r="G470" s="18"/>
      <c r="H470" s="18"/>
    </row>
    <row r="471" spans="7:8" s="17" customFormat="1">
      <c r="G471" s="18"/>
      <c r="H471" s="18"/>
    </row>
    <row r="472" spans="7:8" s="17" customFormat="1">
      <c r="G472" s="18"/>
      <c r="H472" s="18"/>
    </row>
    <row r="473" spans="7:8" s="17" customFormat="1">
      <c r="G473" s="18"/>
      <c r="H473" s="18"/>
    </row>
    <row r="474" spans="7:8" s="17" customFormat="1">
      <c r="G474" s="18"/>
      <c r="H474" s="18"/>
    </row>
    <row r="475" spans="7:8" s="17" customFormat="1">
      <c r="G475" s="18"/>
      <c r="H475" s="18"/>
    </row>
    <row r="476" spans="7:8" s="17" customFormat="1">
      <c r="G476" s="18"/>
      <c r="H476" s="18"/>
    </row>
    <row r="477" spans="7:8" s="17" customFormat="1">
      <c r="G477" s="18"/>
      <c r="H477" s="18"/>
    </row>
    <row r="478" spans="7:8" s="17" customFormat="1">
      <c r="G478" s="18"/>
      <c r="H478" s="18"/>
    </row>
    <row r="479" spans="7:8" s="17" customFormat="1">
      <c r="G479" s="18"/>
      <c r="H479" s="18"/>
    </row>
    <row r="480" spans="7:8" s="17" customFormat="1">
      <c r="G480" s="18"/>
      <c r="H480" s="18"/>
    </row>
    <row r="481" spans="7:8" s="17" customFormat="1">
      <c r="G481" s="18"/>
      <c r="H481" s="18"/>
    </row>
    <row r="482" spans="7:8" s="17" customFormat="1">
      <c r="G482" s="18"/>
      <c r="H482" s="18"/>
    </row>
    <row r="483" spans="7:8" s="17" customFormat="1">
      <c r="G483" s="18"/>
      <c r="H483" s="18"/>
    </row>
    <row r="484" spans="7:8" s="17" customFormat="1">
      <c r="G484" s="18"/>
      <c r="H484" s="18"/>
    </row>
    <row r="485" spans="7:8" s="17" customFormat="1">
      <c r="G485" s="18"/>
      <c r="H485" s="18"/>
    </row>
    <row r="486" spans="7:8" s="17" customFormat="1">
      <c r="G486" s="18"/>
      <c r="H486" s="18"/>
    </row>
    <row r="487" spans="7:8" s="17" customFormat="1">
      <c r="G487" s="18"/>
      <c r="H487" s="18"/>
    </row>
    <row r="488" spans="7:8" s="17" customFormat="1">
      <c r="G488" s="18"/>
      <c r="H488" s="18"/>
    </row>
    <row r="489" spans="7:8" s="17" customFormat="1">
      <c r="G489" s="18"/>
      <c r="H489" s="18"/>
    </row>
    <row r="490" spans="7:8" s="17" customFormat="1">
      <c r="G490" s="18"/>
      <c r="H490" s="18"/>
    </row>
    <row r="491" spans="7:8" s="17" customFormat="1">
      <c r="G491" s="18"/>
      <c r="H491" s="18"/>
    </row>
    <row r="492" spans="7:8" s="17" customFormat="1">
      <c r="G492" s="18"/>
      <c r="H492" s="18"/>
    </row>
    <row r="493" spans="7:8" s="17" customFormat="1">
      <c r="G493" s="18"/>
      <c r="H493" s="18"/>
    </row>
    <row r="494" spans="7:8" s="17" customFormat="1">
      <c r="G494" s="18"/>
      <c r="H494" s="18"/>
    </row>
    <row r="495" spans="7:8" s="17" customFormat="1">
      <c r="G495" s="18"/>
      <c r="H495" s="18"/>
    </row>
    <row r="496" spans="7:8" s="17" customFormat="1">
      <c r="G496" s="18"/>
      <c r="H496" s="18"/>
    </row>
    <row r="497" spans="7:8" s="17" customFormat="1">
      <c r="G497" s="18"/>
      <c r="H497" s="18"/>
    </row>
    <row r="498" spans="7:8" s="17" customFormat="1">
      <c r="G498" s="18"/>
      <c r="H498" s="18"/>
    </row>
    <row r="499" spans="7:8" s="17" customFormat="1">
      <c r="G499" s="18"/>
      <c r="H499" s="18"/>
    </row>
    <row r="500" spans="7:8" s="17" customFormat="1">
      <c r="G500" s="18"/>
      <c r="H500" s="18"/>
    </row>
    <row r="501" spans="7:8" s="17" customFormat="1">
      <c r="G501" s="18"/>
      <c r="H501" s="18"/>
    </row>
    <row r="502" spans="7:8" s="17" customFormat="1">
      <c r="G502" s="18"/>
      <c r="H502" s="18"/>
    </row>
    <row r="503" spans="7:8" s="17" customFormat="1">
      <c r="G503" s="18"/>
      <c r="H503" s="18"/>
    </row>
    <row r="504" spans="7:8" s="17" customFormat="1">
      <c r="G504" s="18"/>
      <c r="H504" s="18"/>
    </row>
    <row r="505" spans="7:8" s="17" customFormat="1">
      <c r="G505" s="18"/>
      <c r="H505" s="18"/>
    </row>
    <row r="506" spans="7:8" s="17" customFormat="1">
      <c r="G506" s="18"/>
      <c r="H506" s="18"/>
    </row>
    <row r="507" spans="7:8" s="17" customFormat="1">
      <c r="G507" s="18"/>
      <c r="H507" s="18"/>
    </row>
    <row r="508" spans="7:8" s="17" customFormat="1">
      <c r="G508" s="18"/>
      <c r="H508" s="18"/>
    </row>
    <row r="509" spans="7:8" s="17" customFormat="1">
      <c r="G509" s="18"/>
      <c r="H509" s="18"/>
    </row>
    <row r="510" spans="7:8" s="17" customFormat="1">
      <c r="G510" s="18"/>
      <c r="H510" s="18"/>
    </row>
    <row r="511" spans="7:8" s="17" customFormat="1">
      <c r="G511" s="18"/>
      <c r="H511" s="18"/>
    </row>
    <row r="512" spans="7:8" s="17" customFormat="1">
      <c r="G512" s="18"/>
      <c r="H512" s="18"/>
    </row>
    <row r="513" spans="7:8" s="17" customFormat="1">
      <c r="G513" s="18"/>
      <c r="H513" s="18"/>
    </row>
    <row r="514" spans="7:8" s="17" customFormat="1">
      <c r="G514" s="18"/>
      <c r="H514" s="18"/>
    </row>
    <row r="515" spans="7:8" s="17" customFormat="1">
      <c r="G515" s="18"/>
      <c r="H515" s="18"/>
    </row>
    <row r="516" spans="7:8" s="17" customFormat="1">
      <c r="G516" s="18"/>
      <c r="H516" s="18"/>
    </row>
    <row r="517" spans="7:8" s="17" customFormat="1">
      <c r="G517" s="18"/>
      <c r="H517" s="18"/>
    </row>
    <row r="518" spans="7:8" s="17" customFormat="1">
      <c r="G518" s="18"/>
      <c r="H518" s="18"/>
    </row>
    <row r="519" spans="7:8" s="17" customFormat="1">
      <c r="G519" s="18"/>
      <c r="H519" s="18"/>
    </row>
    <row r="520" spans="7:8" s="17" customFormat="1">
      <c r="G520" s="18"/>
      <c r="H520" s="18"/>
    </row>
    <row r="521" spans="7:8" s="17" customFormat="1">
      <c r="G521" s="18"/>
      <c r="H521" s="18"/>
    </row>
    <row r="522" spans="7:8" s="17" customFormat="1">
      <c r="G522" s="18"/>
      <c r="H522" s="18"/>
    </row>
    <row r="523" spans="7:8" s="17" customFormat="1">
      <c r="G523" s="18"/>
      <c r="H523" s="18"/>
    </row>
    <row r="524" spans="7:8" s="17" customFormat="1">
      <c r="G524" s="18"/>
      <c r="H524" s="18"/>
    </row>
    <row r="525" spans="7:8" s="17" customFormat="1">
      <c r="G525" s="18"/>
      <c r="H525" s="18"/>
    </row>
    <row r="526" spans="7:8" s="17" customFormat="1">
      <c r="G526" s="18"/>
      <c r="H526" s="18"/>
    </row>
    <row r="527" spans="7:8" s="17" customFormat="1">
      <c r="G527" s="18"/>
      <c r="H527" s="18"/>
    </row>
    <row r="528" spans="7:8" s="17" customFormat="1">
      <c r="G528" s="18"/>
      <c r="H528" s="18"/>
    </row>
    <row r="529" spans="7:8" s="17" customFormat="1">
      <c r="G529" s="18"/>
      <c r="H529" s="18"/>
    </row>
    <row r="530" spans="7:8" s="17" customFormat="1">
      <c r="G530" s="18"/>
      <c r="H530" s="18"/>
    </row>
    <row r="531" spans="7:8" s="17" customFormat="1">
      <c r="G531" s="18"/>
      <c r="H531" s="18"/>
    </row>
    <row r="532" spans="7:8" s="17" customFormat="1">
      <c r="G532" s="18"/>
      <c r="H532" s="18"/>
    </row>
    <row r="533" spans="7:8" s="17" customFormat="1">
      <c r="G533" s="18"/>
      <c r="H533" s="18"/>
    </row>
    <row r="534" spans="7:8" s="17" customFormat="1">
      <c r="G534" s="18"/>
      <c r="H534" s="18"/>
    </row>
    <row r="535" spans="7:8" s="17" customFormat="1">
      <c r="G535" s="18"/>
      <c r="H535" s="18"/>
    </row>
    <row r="536" spans="7:8" s="17" customFormat="1">
      <c r="G536" s="18"/>
      <c r="H536" s="18"/>
    </row>
    <row r="537" spans="7:8" s="17" customFormat="1">
      <c r="G537" s="18"/>
      <c r="H537" s="18"/>
    </row>
    <row r="538" spans="7:8" s="17" customFormat="1">
      <c r="G538" s="18"/>
      <c r="H538" s="18"/>
    </row>
    <row r="539" spans="7:8" s="17" customFormat="1">
      <c r="G539" s="18"/>
      <c r="H539" s="18"/>
    </row>
    <row r="540" spans="7:8" s="17" customFormat="1">
      <c r="G540" s="18"/>
      <c r="H540" s="18"/>
    </row>
    <row r="541" spans="7:8" s="17" customFormat="1">
      <c r="G541" s="18"/>
      <c r="H541" s="18"/>
    </row>
    <row r="542" spans="7:8" s="17" customFormat="1">
      <c r="G542" s="18"/>
      <c r="H542" s="18"/>
    </row>
    <row r="543" spans="7:8" s="17" customFormat="1">
      <c r="G543" s="18"/>
      <c r="H543" s="18"/>
    </row>
    <row r="544" spans="7:8" s="17" customFormat="1">
      <c r="G544" s="18"/>
      <c r="H544" s="18"/>
    </row>
    <row r="545" spans="7:8" s="17" customFormat="1">
      <c r="G545" s="18"/>
      <c r="H545" s="18"/>
    </row>
    <row r="546" spans="7:8" s="17" customFormat="1">
      <c r="G546" s="18"/>
      <c r="H546" s="18"/>
    </row>
    <row r="547" spans="7:8" s="17" customFormat="1">
      <c r="G547" s="18"/>
      <c r="H547" s="18"/>
    </row>
    <row r="548" spans="7:8" s="17" customFormat="1">
      <c r="G548" s="18"/>
      <c r="H548" s="18"/>
    </row>
    <row r="549" spans="7:8" s="17" customFormat="1">
      <c r="G549" s="18"/>
      <c r="H549" s="18"/>
    </row>
    <row r="550" spans="7:8" s="17" customFormat="1">
      <c r="G550" s="18"/>
      <c r="H550" s="18"/>
    </row>
    <row r="551" spans="7:8" s="17" customFormat="1">
      <c r="G551" s="18"/>
      <c r="H551" s="18"/>
    </row>
    <row r="552" spans="7:8" s="17" customFormat="1">
      <c r="G552" s="18"/>
      <c r="H552" s="18"/>
    </row>
    <row r="553" spans="7:8" s="17" customFormat="1">
      <c r="G553" s="18"/>
      <c r="H553" s="18"/>
    </row>
    <row r="554" spans="7:8" s="17" customFormat="1">
      <c r="G554" s="18"/>
      <c r="H554" s="18"/>
    </row>
    <row r="555" spans="7:8" s="17" customFormat="1">
      <c r="G555" s="18"/>
      <c r="H555" s="18"/>
    </row>
    <row r="556" spans="7:8" s="17" customFormat="1">
      <c r="G556" s="18"/>
      <c r="H556" s="18"/>
    </row>
    <row r="557" spans="7:8" s="17" customFormat="1">
      <c r="G557" s="18"/>
      <c r="H557" s="18"/>
    </row>
    <row r="558" spans="7:8" s="17" customFormat="1">
      <c r="G558" s="18"/>
      <c r="H558" s="18"/>
    </row>
    <row r="559" spans="7:8" s="17" customFormat="1">
      <c r="G559" s="18"/>
      <c r="H559" s="18"/>
    </row>
    <row r="560" spans="7:8" s="17" customFormat="1">
      <c r="G560" s="18"/>
      <c r="H560" s="18"/>
    </row>
    <row r="561" spans="7:8" s="17" customFormat="1">
      <c r="G561" s="18"/>
      <c r="H561" s="18"/>
    </row>
    <row r="562" spans="7:8" s="17" customFormat="1">
      <c r="G562" s="18"/>
      <c r="H562" s="18"/>
    </row>
    <row r="563" spans="7:8" s="17" customFormat="1">
      <c r="G563" s="18"/>
      <c r="H563" s="18"/>
    </row>
    <row r="564" spans="7:8" s="17" customFormat="1">
      <c r="G564" s="18"/>
      <c r="H564" s="18"/>
    </row>
    <row r="565" spans="7:8" s="17" customFormat="1">
      <c r="G565" s="18"/>
      <c r="H565" s="18"/>
    </row>
    <row r="566" spans="7:8" s="17" customFormat="1">
      <c r="G566" s="18"/>
      <c r="H566" s="18"/>
    </row>
    <row r="567" spans="7:8" s="17" customFormat="1">
      <c r="G567" s="18"/>
      <c r="H567" s="18"/>
    </row>
    <row r="568" spans="7:8" s="17" customFormat="1">
      <c r="G568" s="18"/>
      <c r="H568" s="18"/>
    </row>
    <row r="569" spans="7:8" s="17" customFormat="1">
      <c r="G569" s="18"/>
      <c r="H569" s="18"/>
    </row>
    <row r="570" spans="7:8" s="17" customFormat="1">
      <c r="G570" s="18"/>
      <c r="H570" s="18"/>
    </row>
    <row r="571" spans="7:8" s="17" customFormat="1">
      <c r="G571" s="18"/>
      <c r="H571" s="18"/>
    </row>
    <row r="572" spans="7:8" s="17" customFormat="1">
      <c r="G572" s="18"/>
      <c r="H572" s="18"/>
    </row>
    <row r="573" spans="7:8" s="17" customFormat="1">
      <c r="G573" s="18"/>
      <c r="H573" s="18"/>
    </row>
    <row r="574" spans="7:8" s="17" customFormat="1">
      <c r="G574" s="18"/>
      <c r="H574" s="18"/>
    </row>
    <row r="575" spans="7:8" s="17" customFormat="1">
      <c r="G575" s="18"/>
      <c r="H575" s="18"/>
    </row>
    <row r="576" spans="7:8" s="17" customFormat="1">
      <c r="G576" s="18"/>
      <c r="H576" s="18"/>
    </row>
    <row r="577" spans="7:8" s="17" customFormat="1">
      <c r="G577" s="18"/>
      <c r="H577" s="18"/>
    </row>
    <row r="578" spans="7:8" s="17" customFormat="1">
      <c r="G578" s="18"/>
      <c r="H578" s="18"/>
    </row>
    <row r="579" spans="7:8" s="17" customFormat="1">
      <c r="G579" s="18"/>
      <c r="H579" s="18"/>
    </row>
    <row r="580" spans="7:8" s="17" customFormat="1">
      <c r="G580" s="18"/>
      <c r="H580" s="18"/>
    </row>
    <row r="581" spans="7:8" s="17" customFormat="1">
      <c r="G581" s="18"/>
      <c r="H581" s="18"/>
    </row>
    <row r="582" spans="7:8" s="17" customFormat="1">
      <c r="G582" s="18"/>
      <c r="H582" s="18"/>
    </row>
    <row r="583" spans="7:8" s="17" customFormat="1">
      <c r="G583" s="18"/>
      <c r="H583" s="18"/>
    </row>
    <row r="584" spans="7:8" s="17" customFormat="1">
      <c r="G584" s="18"/>
      <c r="H584" s="18"/>
    </row>
    <row r="585" spans="7:8" s="17" customFormat="1">
      <c r="G585" s="18"/>
      <c r="H585" s="18"/>
    </row>
    <row r="586" spans="7:8" s="17" customFormat="1">
      <c r="G586" s="18"/>
      <c r="H586" s="18"/>
    </row>
    <row r="587" spans="7:8" s="17" customFormat="1">
      <c r="G587" s="18"/>
      <c r="H587" s="18"/>
    </row>
    <row r="588" spans="7:8" s="17" customFormat="1">
      <c r="G588" s="18"/>
      <c r="H588" s="18"/>
    </row>
    <row r="589" spans="7:8" s="17" customFormat="1">
      <c r="G589" s="18"/>
      <c r="H589" s="18"/>
    </row>
    <row r="590" spans="7:8" s="17" customFormat="1">
      <c r="G590" s="18"/>
      <c r="H590" s="18"/>
    </row>
    <row r="591" spans="7:8" s="17" customFormat="1">
      <c r="G591" s="18"/>
      <c r="H591" s="18"/>
    </row>
  </sheetData>
  <mergeCells count="5">
    <mergeCell ref="D1:E1"/>
    <mergeCell ref="D2:E2"/>
    <mergeCell ref="D3:E3"/>
    <mergeCell ref="A1:B3"/>
    <mergeCell ref="G1:H3"/>
  </mergeCells>
  <conditionalFormatting sqref="C50">
    <cfRule type="cellIs" dxfId="2" priority="1" operator="lessThan">
      <formula>24</formula>
    </cfRule>
    <cfRule type="cellIs" dxfId="1" priority="2" operator="greaterThan">
      <formula>24</formula>
    </cfRule>
    <cfRule type="cellIs" dxfId="0" priority="3" operator="equal">
      <formula>24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Gambík</dc:creator>
  <cp:lastModifiedBy>Gambík</cp:lastModifiedBy>
  <dcterms:created xsi:type="dcterms:W3CDTF">2020-12-30T10:16:41Z</dcterms:created>
  <dcterms:modified xsi:type="dcterms:W3CDTF">2021-01-04T08:22:05Z</dcterms:modified>
</cp:coreProperties>
</file>